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hidePivotFieldList="1"/>
  <mc:AlternateContent xmlns:mc="http://schemas.openxmlformats.org/markup-compatibility/2006">
    <mc:Choice Requires="x15">
      <x15ac:absPath xmlns:x15ac="http://schemas.microsoft.com/office/spreadsheetml/2010/11/ac" url="D:\KANTOR\BAGRENC Keuda\2026\PPID\PPID Juni 2026\"/>
    </mc:Choice>
  </mc:AlternateContent>
  <xr:revisionPtr revIDLastSave="0" documentId="8_{A06919FD-9AC4-4D42-9ADF-13AB61A5F39E}" xr6:coauthVersionLast="45" xr6:coauthVersionMax="45" xr10:uidLastSave="{00000000-0000-0000-0000-000000000000}"/>
  <bookViews>
    <workbookView xWindow="-120" yWindow="-120" windowWidth="20730" windowHeight="11310" xr2:uid="{FF68019F-FDB6-5D4C-B4FA-7C788A0570E3}"/>
  </bookViews>
  <sheets>
    <sheet name="URUSAN" sheetId="1" r:id="rId1"/>
  </sheets>
  <definedNames>
    <definedName name="_xlnm._FilterDatabase" localSheetId="0" hidden="1">URUSAN!$A$7:$BL$553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M594" i="1" l="1"/>
  <c r="I575" i="1"/>
  <c r="M556" i="1"/>
  <c r="AA562" i="1"/>
  <c r="AE562" i="1"/>
  <c r="O562" i="1"/>
  <c r="M707" i="1"/>
  <c r="I702" i="1"/>
  <c r="I704" i="1" s="1"/>
  <c r="I690" i="1"/>
  <c r="I692" i="1" s="1"/>
  <c r="I693" i="1" s="1"/>
  <c r="J686" i="1"/>
  <c r="J667" i="1"/>
  <c r="M646" i="1"/>
  <c r="M642" i="1"/>
  <c r="M644" i="1" s="1"/>
  <c r="M635" i="1"/>
  <c r="J634" i="1"/>
  <c r="I631" i="1"/>
  <c r="J626" i="1"/>
  <c r="K615" i="1"/>
  <c r="J607" i="1"/>
  <c r="K599" i="1"/>
  <c r="J591" i="1"/>
  <c r="K590" i="1"/>
  <c r="L583" i="1"/>
  <c r="H639" i="1"/>
  <c r="L571" i="1"/>
  <c r="H578" i="1"/>
  <c r="J579" i="1"/>
  <c r="H587" i="1"/>
  <c r="L563" i="1"/>
  <c r="H567" i="1"/>
  <c r="H582" i="1"/>
  <c r="H599" i="1"/>
  <c r="H659" i="1"/>
  <c r="H671" i="1"/>
  <c r="J556" i="1"/>
  <c r="BI707" i="1"/>
  <c r="BG707" i="1"/>
  <c r="BC707" i="1"/>
  <c r="BA707" i="1"/>
  <c r="AS707" i="1"/>
  <c r="AP707" i="1"/>
  <c r="AG707" i="1"/>
  <c r="N707" i="1"/>
  <c r="BI687" i="1"/>
  <c r="BG687" i="1"/>
  <c r="BC687" i="1"/>
  <c r="AS687" i="1"/>
  <c r="AP687" i="1"/>
  <c r="AG687" i="1"/>
  <c r="N687" i="1"/>
  <c r="BI675" i="1"/>
  <c r="BG675" i="1"/>
  <c r="BC675" i="1"/>
  <c r="BA675" i="1"/>
  <c r="AS675" i="1"/>
  <c r="AP675" i="1"/>
  <c r="AG675" i="1"/>
  <c r="N675" i="1"/>
  <c r="BI667" i="1"/>
  <c r="BG667" i="1"/>
  <c r="BC667" i="1"/>
  <c r="BA667" i="1"/>
  <c r="AS667" i="1"/>
  <c r="AP667" i="1"/>
  <c r="AG667" i="1"/>
  <c r="N667" i="1"/>
  <c r="BI655" i="1"/>
  <c r="BG655" i="1"/>
  <c r="BC655" i="1"/>
  <c r="BA655" i="1"/>
  <c r="AS655" i="1"/>
  <c r="AP655" i="1"/>
  <c r="AG655" i="1"/>
  <c r="N655" i="1"/>
  <c r="BI651" i="1"/>
  <c r="BG651" i="1"/>
  <c r="BC651" i="1"/>
  <c r="BA651" i="1"/>
  <c r="AS651" i="1"/>
  <c r="AP651" i="1"/>
  <c r="AG651" i="1"/>
  <c r="N651" i="1"/>
  <c r="BI639" i="1"/>
  <c r="BG639" i="1"/>
  <c r="BC639" i="1"/>
  <c r="BA639" i="1"/>
  <c r="AS639" i="1"/>
  <c r="AP639" i="1"/>
  <c r="AG639" i="1"/>
  <c r="N639" i="1"/>
  <c r="BI627" i="1"/>
  <c r="BG627" i="1"/>
  <c r="BC627" i="1"/>
  <c r="BA627" i="1"/>
  <c r="AS627" i="1"/>
  <c r="AP627" i="1"/>
  <c r="AG627" i="1"/>
  <c r="N627" i="1"/>
  <c r="BI615" i="1"/>
  <c r="BG615" i="1"/>
  <c r="BC615" i="1"/>
  <c r="BA615" i="1"/>
  <c r="AS615" i="1"/>
  <c r="AP615" i="1"/>
  <c r="AG615" i="1"/>
  <c r="N615" i="1"/>
  <c r="BI595" i="1"/>
  <c r="BG595" i="1"/>
  <c r="BC595" i="1"/>
  <c r="AS595" i="1"/>
  <c r="AP595" i="1"/>
  <c r="AG595" i="1"/>
  <c r="N595" i="1"/>
  <c r="BI587" i="1"/>
  <c r="BG587" i="1"/>
  <c r="BC587" i="1"/>
  <c r="BA587" i="1"/>
  <c r="AS587" i="1"/>
  <c r="AP587" i="1"/>
  <c r="AG587" i="1"/>
  <c r="N587" i="1"/>
  <c r="BL707" i="1"/>
  <c r="BK707" i="1"/>
  <c r="BJ707" i="1"/>
  <c r="BH707" i="1"/>
  <c r="BF707" i="1"/>
  <c r="BE707" i="1"/>
  <c r="BD707" i="1"/>
  <c r="BB707" i="1"/>
  <c r="AZ707" i="1"/>
  <c r="AY707" i="1"/>
  <c r="AX707" i="1"/>
  <c r="AW707" i="1"/>
  <c r="AV707" i="1"/>
  <c r="AU707" i="1"/>
  <c r="AT707" i="1"/>
  <c r="AR707" i="1"/>
  <c r="AQ707" i="1"/>
  <c r="AO707" i="1"/>
  <c r="AN707" i="1"/>
  <c r="AM707" i="1"/>
  <c r="AL707" i="1"/>
  <c r="AK707" i="1"/>
  <c r="AJ707" i="1"/>
  <c r="AI707" i="1"/>
  <c r="AH707" i="1"/>
  <c r="AF707" i="1"/>
  <c r="AE707" i="1"/>
  <c r="AD707" i="1"/>
  <c r="AC707" i="1"/>
  <c r="AB707" i="1"/>
  <c r="AA707" i="1"/>
  <c r="Z707" i="1"/>
  <c r="Y707" i="1"/>
  <c r="X707" i="1"/>
  <c r="W707" i="1"/>
  <c r="V707" i="1"/>
  <c r="U707" i="1"/>
  <c r="T707" i="1"/>
  <c r="S707" i="1"/>
  <c r="R707" i="1"/>
  <c r="Q707" i="1"/>
  <c r="P707" i="1"/>
  <c r="O707" i="1"/>
  <c r="L707" i="1"/>
  <c r="K707" i="1"/>
  <c r="J707" i="1"/>
  <c r="I707" i="1"/>
  <c r="H707" i="1"/>
  <c r="BL706" i="1"/>
  <c r="BK706" i="1"/>
  <c r="BJ706" i="1"/>
  <c r="BH706" i="1"/>
  <c r="BF706" i="1"/>
  <c r="BE706" i="1"/>
  <c r="BD706" i="1"/>
  <c r="BB706" i="1"/>
  <c r="AZ706" i="1"/>
  <c r="AY706" i="1"/>
  <c r="AX706" i="1"/>
  <c r="AW706" i="1"/>
  <c r="AV706" i="1"/>
  <c r="AU706" i="1"/>
  <c r="AT706" i="1"/>
  <c r="AR706" i="1"/>
  <c r="AQ706" i="1"/>
  <c r="AO706" i="1"/>
  <c r="AN706" i="1"/>
  <c r="AM706" i="1"/>
  <c r="AL706" i="1"/>
  <c r="AK706" i="1"/>
  <c r="AJ706" i="1"/>
  <c r="AI706" i="1"/>
  <c r="AH706" i="1"/>
  <c r="AF706" i="1"/>
  <c r="AE706" i="1"/>
  <c r="AD706" i="1"/>
  <c r="AC706" i="1"/>
  <c r="AB706" i="1"/>
  <c r="AA706" i="1"/>
  <c r="Z706" i="1"/>
  <c r="Y706" i="1"/>
  <c r="X706" i="1"/>
  <c r="W706" i="1"/>
  <c r="V706" i="1"/>
  <c r="U706" i="1"/>
  <c r="T706" i="1"/>
  <c r="S706" i="1"/>
  <c r="R706" i="1"/>
  <c r="Q706" i="1"/>
  <c r="P706" i="1"/>
  <c r="O706" i="1"/>
  <c r="M706" i="1"/>
  <c r="L706" i="1"/>
  <c r="K706" i="1"/>
  <c r="J706" i="1"/>
  <c r="I706" i="1"/>
  <c r="BL702" i="1"/>
  <c r="BL704" i="1" s="1"/>
  <c r="BL705" i="1" s="1"/>
  <c r="BK702" i="1"/>
  <c r="BK704" i="1" s="1"/>
  <c r="BK705" i="1" s="1"/>
  <c r="BJ702" i="1"/>
  <c r="BJ704" i="1" s="1"/>
  <c r="BJ705" i="1" s="1"/>
  <c r="BH702" i="1"/>
  <c r="BH704" i="1" s="1"/>
  <c r="BF702" i="1"/>
  <c r="BF704" i="1" s="1"/>
  <c r="BE702" i="1"/>
  <c r="BE704" i="1" s="1"/>
  <c r="BE705" i="1" s="1"/>
  <c r="BD702" i="1"/>
  <c r="BD704" i="1" s="1"/>
  <c r="BD705" i="1" s="1"/>
  <c r="BB702" i="1"/>
  <c r="BB704" i="1" s="1"/>
  <c r="AZ702" i="1"/>
  <c r="AZ704" i="1" s="1"/>
  <c r="AY702" i="1"/>
  <c r="AY704" i="1" s="1"/>
  <c r="AX702" i="1"/>
  <c r="AX704" i="1" s="1"/>
  <c r="AX705" i="1" s="1"/>
  <c r="AW702" i="1"/>
  <c r="AW704" i="1" s="1"/>
  <c r="AW705" i="1" s="1"/>
  <c r="AV702" i="1"/>
  <c r="AV704" i="1" s="1"/>
  <c r="AV705" i="1" s="1"/>
  <c r="AU702" i="1"/>
  <c r="AU704" i="1" s="1"/>
  <c r="AU705" i="1" s="1"/>
  <c r="AT702" i="1"/>
  <c r="AT704" i="1" s="1"/>
  <c r="AR702" i="1"/>
  <c r="AR704" i="1" s="1"/>
  <c r="AQ702" i="1"/>
  <c r="AQ704" i="1" s="1"/>
  <c r="AO702" i="1"/>
  <c r="AO704" i="1" s="1"/>
  <c r="AO705" i="1" s="1"/>
  <c r="AN702" i="1"/>
  <c r="AN704" i="1" s="1"/>
  <c r="AN705" i="1" s="1"/>
  <c r="AM702" i="1"/>
  <c r="AM704" i="1" s="1"/>
  <c r="AM705" i="1" s="1"/>
  <c r="AL702" i="1"/>
  <c r="AL704" i="1" s="1"/>
  <c r="AK702" i="1"/>
  <c r="AK704" i="1" s="1"/>
  <c r="AJ702" i="1"/>
  <c r="AJ704" i="1" s="1"/>
  <c r="AI702" i="1"/>
  <c r="AI704" i="1" s="1"/>
  <c r="AH702" i="1"/>
  <c r="AH704" i="1" s="1"/>
  <c r="AH705" i="1" s="1"/>
  <c r="AF702" i="1"/>
  <c r="AF704" i="1" s="1"/>
  <c r="AF705" i="1" s="1"/>
  <c r="AE702" i="1"/>
  <c r="AE704" i="1" s="1"/>
  <c r="AE705" i="1" s="1"/>
  <c r="AD702" i="1"/>
  <c r="AD704" i="1" s="1"/>
  <c r="AC702" i="1"/>
  <c r="AC704" i="1" s="1"/>
  <c r="AB702" i="1"/>
  <c r="AB704" i="1" s="1"/>
  <c r="AA702" i="1"/>
  <c r="AA704" i="1" s="1"/>
  <c r="Z702" i="1"/>
  <c r="Z704" i="1" s="1"/>
  <c r="Z705" i="1" s="1"/>
  <c r="Y702" i="1"/>
  <c r="Y704" i="1" s="1"/>
  <c r="Y705" i="1" s="1"/>
  <c r="X702" i="1"/>
  <c r="X704" i="1" s="1"/>
  <c r="X705" i="1" s="1"/>
  <c r="W702" i="1"/>
  <c r="W704" i="1" s="1"/>
  <c r="W705" i="1" s="1"/>
  <c r="V702" i="1"/>
  <c r="V704" i="1" s="1"/>
  <c r="U702" i="1"/>
  <c r="U704" i="1" s="1"/>
  <c r="T702" i="1"/>
  <c r="T704" i="1" s="1"/>
  <c r="S702" i="1"/>
  <c r="S704" i="1" s="1"/>
  <c r="R702" i="1"/>
  <c r="R704" i="1" s="1"/>
  <c r="R705" i="1" s="1"/>
  <c r="Q702" i="1"/>
  <c r="Q704" i="1" s="1"/>
  <c r="Q705" i="1" s="1"/>
  <c r="P702" i="1"/>
  <c r="P704" i="1" s="1"/>
  <c r="P705" i="1" s="1"/>
  <c r="O702" i="1"/>
  <c r="O704" i="1" s="1"/>
  <c r="O705" i="1" s="1"/>
  <c r="L702" i="1"/>
  <c r="L704" i="1" s="1"/>
  <c r="K702" i="1"/>
  <c r="K704" i="1" s="1"/>
  <c r="J702" i="1"/>
  <c r="J704" i="1" s="1"/>
  <c r="J705" i="1" s="1"/>
  <c r="BL698" i="1"/>
  <c r="BL700" i="1" s="1"/>
  <c r="BK698" i="1"/>
  <c r="BK700" i="1" s="1"/>
  <c r="BJ698" i="1"/>
  <c r="BJ700" i="1" s="1"/>
  <c r="BH698" i="1"/>
  <c r="BH700" i="1" s="1"/>
  <c r="BH701" i="1" s="1"/>
  <c r="BF698" i="1"/>
  <c r="BF700" i="1" s="1"/>
  <c r="BF701" i="1" s="1"/>
  <c r="BE698" i="1"/>
  <c r="BE700" i="1" s="1"/>
  <c r="BD698" i="1"/>
  <c r="BD700" i="1" s="1"/>
  <c r="BB698" i="1"/>
  <c r="BB700" i="1" s="1"/>
  <c r="BB701" i="1" s="1"/>
  <c r="AZ698" i="1"/>
  <c r="AZ700" i="1" s="1"/>
  <c r="AZ701" i="1" s="1"/>
  <c r="AY698" i="1"/>
  <c r="AY700" i="1" s="1"/>
  <c r="AY701" i="1" s="1"/>
  <c r="AX698" i="1"/>
  <c r="AX700" i="1" s="1"/>
  <c r="AW698" i="1"/>
  <c r="AW700" i="1" s="1"/>
  <c r="AV698" i="1"/>
  <c r="AV700" i="1" s="1"/>
  <c r="AU698" i="1"/>
  <c r="AU700" i="1" s="1"/>
  <c r="AT698" i="1"/>
  <c r="AT700" i="1" s="1"/>
  <c r="AT701" i="1" s="1"/>
  <c r="AR698" i="1"/>
  <c r="AR700" i="1" s="1"/>
  <c r="AR701" i="1" s="1"/>
  <c r="AQ698" i="1"/>
  <c r="AQ700" i="1" s="1"/>
  <c r="AQ701" i="1" s="1"/>
  <c r="AO698" i="1"/>
  <c r="AO700" i="1" s="1"/>
  <c r="AN698" i="1"/>
  <c r="AN700" i="1" s="1"/>
  <c r="AM698" i="1"/>
  <c r="AM700" i="1" s="1"/>
  <c r="AL698" i="1"/>
  <c r="AL700" i="1" s="1"/>
  <c r="AL701" i="1" s="1"/>
  <c r="AK698" i="1"/>
  <c r="AK700" i="1" s="1"/>
  <c r="AK701" i="1" s="1"/>
  <c r="AJ698" i="1"/>
  <c r="AJ700" i="1" s="1"/>
  <c r="AJ701" i="1" s="1"/>
  <c r="AI698" i="1"/>
  <c r="AI700" i="1" s="1"/>
  <c r="AI701" i="1" s="1"/>
  <c r="AH698" i="1"/>
  <c r="AH700" i="1" s="1"/>
  <c r="AF698" i="1"/>
  <c r="AF700" i="1" s="1"/>
  <c r="AE698" i="1"/>
  <c r="AE700" i="1" s="1"/>
  <c r="AD698" i="1"/>
  <c r="AD700" i="1" s="1"/>
  <c r="AD701" i="1" s="1"/>
  <c r="AC698" i="1"/>
  <c r="AC700" i="1" s="1"/>
  <c r="AC701" i="1" s="1"/>
  <c r="AB698" i="1"/>
  <c r="AB700" i="1" s="1"/>
  <c r="AB701" i="1" s="1"/>
  <c r="AA698" i="1"/>
  <c r="AA700" i="1" s="1"/>
  <c r="AA701" i="1" s="1"/>
  <c r="Z698" i="1"/>
  <c r="Z700" i="1" s="1"/>
  <c r="Y698" i="1"/>
  <c r="Y700" i="1" s="1"/>
  <c r="X698" i="1"/>
  <c r="X700" i="1" s="1"/>
  <c r="W698" i="1"/>
  <c r="W700" i="1" s="1"/>
  <c r="V698" i="1"/>
  <c r="V700" i="1" s="1"/>
  <c r="V701" i="1" s="1"/>
  <c r="U698" i="1"/>
  <c r="U700" i="1" s="1"/>
  <c r="U701" i="1" s="1"/>
  <c r="T698" i="1"/>
  <c r="T700" i="1" s="1"/>
  <c r="T701" i="1" s="1"/>
  <c r="S698" i="1"/>
  <c r="S700" i="1" s="1"/>
  <c r="S701" i="1" s="1"/>
  <c r="R698" i="1"/>
  <c r="R700" i="1" s="1"/>
  <c r="Q698" i="1"/>
  <c r="Q700" i="1" s="1"/>
  <c r="P698" i="1"/>
  <c r="P700" i="1" s="1"/>
  <c r="O698" i="1"/>
  <c r="O700" i="1" s="1"/>
  <c r="M698" i="1"/>
  <c r="M700" i="1" s="1"/>
  <c r="L698" i="1"/>
  <c r="L700" i="1" s="1"/>
  <c r="L701" i="1" s="1"/>
  <c r="K698" i="1"/>
  <c r="K700" i="1" s="1"/>
  <c r="K701" i="1" s="1"/>
  <c r="J698" i="1"/>
  <c r="J700" i="1" s="1"/>
  <c r="I698" i="1"/>
  <c r="I700" i="1" s="1"/>
  <c r="BL694" i="1"/>
  <c r="BL696" i="1" s="1"/>
  <c r="BL697" i="1" s="1"/>
  <c r="BK694" i="1"/>
  <c r="BK696" i="1" s="1"/>
  <c r="BK697" i="1" s="1"/>
  <c r="BJ694" i="1"/>
  <c r="BJ696" i="1" s="1"/>
  <c r="BJ697" i="1" s="1"/>
  <c r="BH694" i="1"/>
  <c r="BH696" i="1" s="1"/>
  <c r="BF694" i="1"/>
  <c r="BF696" i="1" s="1"/>
  <c r="BE694" i="1"/>
  <c r="BE696" i="1" s="1"/>
  <c r="BE697" i="1" s="1"/>
  <c r="BD694" i="1"/>
  <c r="BD696" i="1" s="1"/>
  <c r="BD697" i="1" s="1"/>
  <c r="BB694" i="1"/>
  <c r="BB696" i="1" s="1"/>
  <c r="AZ694" i="1"/>
  <c r="AZ696" i="1" s="1"/>
  <c r="AY694" i="1"/>
  <c r="AY696" i="1" s="1"/>
  <c r="AX694" i="1"/>
  <c r="AX696" i="1" s="1"/>
  <c r="AX697" i="1" s="1"/>
  <c r="AW694" i="1"/>
  <c r="AW696" i="1" s="1"/>
  <c r="AW697" i="1" s="1"/>
  <c r="AV694" i="1"/>
  <c r="AV696" i="1" s="1"/>
  <c r="AV697" i="1" s="1"/>
  <c r="AU694" i="1"/>
  <c r="AU696" i="1" s="1"/>
  <c r="AU697" i="1" s="1"/>
  <c r="AT694" i="1"/>
  <c r="AT696" i="1" s="1"/>
  <c r="AR694" i="1"/>
  <c r="AR696" i="1" s="1"/>
  <c r="AQ694" i="1"/>
  <c r="AQ696" i="1" s="1"/>
  <c r="AO694" i="1"/>
  <c r="AO696" i="1" s="1"/>
  <c r="AO697" i="1" s="1"/>
  <c r="AN694" i="1"/>
  <c r="AN696" i="1" s="1"/>
  <c r="AN697" i="1" s="1"/>
  <c r="AM694" i="1"/>
  <c r="AM696" i="1" s="1"/>
  <c r="AM697" i="1" s="1"/>
  <c r="AL694" i="1"/>
  <c r="AL696" i="1" s="1"/>
  <c r="AK694" i="1"/>
  <c r="AK696" i="1" s="1"/>
  <c r="AJ694" i="1"/>
  <c r="AJ696" i="1" s="1"/>
  <c r="AI694" i="1"/>
  <c r="AI696" i="1" s="1"/>
  <c r="AH694" i="1"/>
  <c r="AH696" i="1" s="1"/>
  <c r="AH697" i="1" s="1"/>
  <c r="AF694" i="1"/>
  <c r="AF696" i="1" s="1"/>
  <c r="AF697" i="1" s="1"/>
  <c r="AE694" i="1"/>
  <c r="AE696" i="1" s="1"/>
  <c r="AE697" i="1" s="1"/>
  <c r="AD694" i="1"/>
  <c r="AD696" i="1" s="1"/>
  <c r="AC694" i="1"/>
  <c r="AC696" i="1" s="1"/>
  <c r="AB694" i="1"/>
  <c r="AB696" i="1" s="1"/>
  <c r="AA694" i="1"/>
  <c r="AA696" i="1" s="1"/>
  <c r="Z694" i="1"/>
  <c r="Z696" i="1" s="1"/>
  <c r="Z697" i="1" s="1"/>
  <c r="Y694" i="1"/>
  <c r="Y696" i="1" s="1"/>
  <c r="Y697" i="1" s="1"/>
  <c r="X694" i="1"/>
  <c r="X696" i="1" s="1"/>
  <c r="X697" i="1" s="1"/>
  <c r="W694" i="1"/>
  <c r="W696" i="1" s="1"/>
  <c r="W697" i="1" s="1"/>
  <c r="V694" i="1"/>
  <c r="V696" i="1" s="1"/>
  <c r="U694" i="1"/>
  <c r="U696" i="1" s="1"/>
  <c r="T694" i="1"/>
  <c r="T696" i="1" s="1"/>
  <c r="S694" i="1"/>
  <c r="S696" i="1" s="1"/>
  <c r="R694" i="1"/>
  <c r="R696" i="1" s="1"/>
  <c r="R697" i="1" s="1"/>
  <c r="Q694" i="1"/>
  <c r="Q696" i="1" s="1"/>
  <c r="Q697" i="1" s="1"/>
  <c r="P694" i="1"/>
  <c r="P696" i="1" s="1"/>
  <c r="P697" i="1" s="1"/>
  <c r="O694" i="1"/>
  <c r="O696" i="1" s="1"/>
  <c r="O697" i="1" s="1"/>
  <c r="M694" i="1"/>
  <c r="M696" i="1" s="1"/>
  <c r="L694" i="1"/>
  <c r="L696" i="1" s="1"/>
  <c r="K694" i="1"/>
  <c r="K696" i="1" s="1"/>
  <c r="J694" i="1"/>
  <c r="J696" i="1" s="1"/>
  <c r="J697" i="1" s="1"/>
  <c r="I694" i="1"/>
  <c r="I696" i="1" s="1"/>
  <c r="I697" i="1" s="1"/>
  <c r="BL690" i="1"/>
  <c r="BL692" i="1" s="1"/>
  <c r="BL693" i="1" s="1"/>
  <c r="BK690" i="1"/>
  <c r="BK692" i="1" s="1"/>
  <c r="BK693" i="1" s="1"/>
  <c r="BJ690" i="1"/>
  <c r="BJ692" i="1" s="1"/>
  <c r="BH690" i="1"/>
  <c r="BH692" i="1" s="1"/>
  <c r="BF690" i="1"/>
  <c r="BF692" i="1" s="1"/>
  <c r="BF693" i="1" s="1"/>
  <c r="BE690" i="1"/>
  <c r="BE692" i="1" s="1"/>
  <c r="BD690" i="1"/>
  <c r="BD692" i="1" s="1"/>
  <c r="BD693" i="1" s="1"/>
  <c r="BB690" i="1"/>
  <c r="BB692" i="1" s="1"/>
  <c r="BB693" i="1" s="1"/>
  <c r="AZ690" i="1"/>
  <c r="AZ692" i="1" s="1"/>
  <c r="AY690" i="1"/>
  <c r="AY692" i="1" s="1"/>
  <c r="AY693" i="1" s="1"/>
  <c r="AX690" i="1"/>
  <c r="AX692" i="1" s="1"/>
  <c r="AW690" i="1"/>
  <c r="AW692" i="1" s="1"/>
  <c r="AW693" i="1" s="1"/>
  <c r="AV690" i="1"/>
  <c r="AV692" i="1" s="1"/>
  <c r="AV693" i="1" s="1"/>
  <c r="AU690" i="1"/>
  <c r="AU692" i="1" s="1"/>
  <c r="AT690" i="1"/>
  <c r="AT692" i="1" s="1"/>
  <c r="AT693" i="1" s="1"/>
  <c r="AR690" i="1"/>
  <c r="AR692" i="1" s="1"/>
  <c r="AQ690" i="1"/>
  <c r="AQ692" i="1" s="1"/>
  <c r="AQ693" i="1" s="1"/>
  <c r="AO690" i="1"/>
  <c r="AO692" i="1" s="1"/>
  <c r="AO693" i="1" s="1"/>
  <c r="AN690" i="1"/>
  <c r="AN692" i="1" s="1"/>
  <c r="AN693" i="1" s="1"/>
  <c r="AM690" i="1"/>
  <c r="AM692" i="1" s="1"/>
  <c r="AL690" i="1"/>
  <c r="AL692" i="1" s="1"/>
  <c r="AL693" i="1" s="1"/>
  <c r="AK690" i="1"/>
  <c r="AK692" i="1" s="1"/>
  <c r="AJ690" i="1"/>
  <c r="AJ692" i="1" s="1"/>
  <c r="AI690" i="1"/>
  <c r="AI692" i="1" s="1"/>
  <c r="AI693" i="1" s="1"/>
  <c r="AH690" i="1"/>
  <c r="AH692" i="1" s="1"/>
  <c r="AF690" i="1"/>
  <c r="AF692" i="1" s="1"/>
  <c r="AF693" i="1" s="1"/>
  <c r="AE690" i="1"/>
  <c r="AE692" i="1" s="1"/>
  <c r="AD690" i="1"/>
  <c r="AD692" i="1" s="1"/>
  <c r="AD693" i="1" s="1"/>
  <c r="AC690" i="1"/>
  <c r="AC692" i="1" s="1"/>
  <c r="AB690" i="1"/>
  <c r="AB692" i="1" s="1"/>
  <c r="AA690" i="1"/>
  <c r="AA692" i="1" s="1"/>
  <c r="AA693" i="1" s="1"/>
  <c r="Z690" i="1"/>
  <c r="Z692" i="1" s="1"/>
  <c r="Y690" i="1"/>
  <c r="Y692" i="1" s="1"/>
  <c r="Y693" i="1" s="1"/>
  <c r="X690" i="1"/>
  <c r="X692" i="1" s="1"/>
  <c r="X693" i="1" s="1"/>
  <c r="W690" i="1"/>
  <c r="W692" i="1" s="1"/>
  <c r="V690" i="1"/>
  <c r="V692" i="1" s="1"/>
  <c r="V693" i="1" s="1"/>
  <c r="U690" i="1"/>
  <c r="U692" i="1" s="1"/>
  <c r="T690" i="1"/>
  <c r="T692" i="1" s="1"/>
  <c r="S690" i="1"/>
  <c r="S692" i="1" s="1"/>
  <c r="S693" i="1" s="1"/>
  <c r="R690" i="1"/>
  <c r="R692" i="1" s="1"/>
  <c r="Q690" i="1"/>
  <c r="Q692" i="1" s="1"/>
  <c r="Q693" i="1" s="1"/>
  <c r="P690" i="1"/>
  <c r="P692" i="1" s="1"/>
  <c r="P693" i="1" s="1"/>
  <c r="O690" i="1"/>
  <c r="O692" i="1" s="1"/>
  <c r="M690" i="1"/>
  <c r="M692" i="1" s="1"/>
  <c r="L690" i="1"/>
  <c r="L692" i="1" s="1"/>
  <c r="K690" i="1"/>
  <c r="K692" i="1" s="1"/>
  <c r="K693" i="1" s="1"/>
  <c r="J690" i="1"/>
  <c r="J692" i="1" s="1"/>
  <c r="BL687" i="1"/>
  <c r="BK687" i="1"/>
  <c r="BJ687" i="1"/>
  <c r="BH687" i="1"/>
  <c r="BF687" i="1"/>
  <c r="BE687" i="1"/>
  <c r="BD687" i="1"/>
  <c r="BB687" i="1"/>
  <c r="BA687" i="1"/>
  <c r="AZ687" i="1"/>
  <c r="AY687" i="1"/>
  <c r="AX687" i="1"/>
  <c r="AW687" i="1"/>
  <c r="AV687" i="1"/>
  <c r="AU687" i="1"/>
  <c r="AT687" i="1"/>
  <c r="AR687" i="1"/>
  <c r="AQ687" i="1"/>
  <c r="AO687" i="1"/>
  <c r="AN687" i="1"/>
  <c r="AM687" i="1"/>
  <c r="AL687" i="1"/>
  <c r="AK687" i="1"/>
  <c r="AJ687" i="1"/>
  <c r="AI687" i="1"/>
  <c r="AH687" i="1"/>
  <c r="AF687" i="1"/>
  <c r="AE687" i="1"/>
  <c r="AD687" i="1"/>
  <c r="AC687" i="1"/>
  <c r="AB687" i="1"/>
  <c r="AA687" i="1"/>
  <c r="Z687" i="1"/>
  <c r="Y687" i="1"/>
  <c r="X687" i="1"/>
  <c r="W687" i="1"/>
  <c r="V687" i="1"/>
  <c r="U687" i="1"/>
  <c r="T687" i="1"/>
  <c r="S687" i="1"/>
  <c r="R687" i="1"/>
  <c r="Q687" i="1"/>
  <c r="P687" i="1"/>
  <c r="O687" i="1"/>
  <c r="M687" i="1"/>
  <c r="L687" i="1"/>
  <c r="J687" i="1"/>
  <c r="I687" i="1"/>
  <c r="H687" i="1"/>
  <c r="BL686" i="1"/>
  <c r="BK686" i="1"/>
  <c r="BJ686" i="1"/>
  <c r="BH686" i="1"/>
  <c r="BF686" i="1"/>
  <c r="BE686" i="1"/>
  <c r="BD686" i="1"/>
  <c r="BB686" i="1"/>
  <c r="AZ686" i="1"/>
  <c r="AY686" i="1"/>
  <c r="AX686" i="1"/>
  <c r="AW686" i="1"/>
  <c r="AV686" i="1"/>
  <c r="AU686" i="1"/>
  <c r="AT686" i="1"/>
  <c r="AR686" i="1"/>
  <c r="AQ686" i="1"/>
  <c r="AO686" i="1"/>
  <c r="AN686" i="1"/>
  <c r="AM686" i="1"/>
  <c r="AL686" i="1"/>
  <c r="AK686" i="1"/>
  <c r="AJ686" i="1"/>
  <c r="AI686" i="1"/>
  <c r="AH686" i="1"/>
  <c r="AF686" i="1"/>
  <c r="AE686" i="1"/>
  <c r="AD686" i="1"/>
  <c r="AC686" i="1"/>
  <c r="AB686" i="1"/>
  <c r="AA686" i="1"/>
  <c r="Z686" i="1"/>
  <c r="Y686" i="1"/>
  <c r="X686" i="1"/>
  <c r="W686" i="1"/>
  <c r="V686" i="1"/>
  <c r="U686" i="1"/>
  <c r="T686" i="1"/>
  <c r="S686" i="1"/>
  <c r="R686" i="1"/>
  <c r="Q686" i="1"/>
  <c r="P686" i="1"/>
  <c r="O686" i="1"/>
  <c r="M686" i="1"/>
  <c r="L686" i="1"/>
  <c r="K686" i="1"/>
  <c r="I686" i="1"/>
  <c r="BL683" i="1"/>
  <c r="BK683" i="1"/>
  <c r="BJ683" i="1"/>
  <c r="BH683" i="1"/>
  <c r="BF683" i="1"/>
  <c r="BE683" i="1"/>
  <c r="BD683" i="1"/>
  <c r="BB683" i="1"/>
  <c r="AZ683" i="1"/>
  <c r="AY683" i="1"/>
  <c r="AX683" i="1"/>
  <c r="AW683" i="1"/>
  <c r="AV683" i="1"/>
  <c r="AU683" i="1"/>
  <c r="AT683" i="1"/>
  <c r="AR683" i="1"/>
  <c r="AQ683" i="1"/>
  <c r="AO683" i="1"/>
  <c r="AN683" i="1"/>
  <c r="AM683" i="1"/>
  <c r="AL683" i="1"/>
  <c r="AK683" i="1"/>
  <c r="AJ683" i="1"/>
  <c r="AI683" i="1"/>
  <c r="AH683" i="1"/>
  <c r="AF683" i="1"/>
  <c r="AE683" i="1"/>
  <c r="AD683" i="1"/>
  <c r="AC683" i="1"/>
  <c r="AB683" i="1"/>
  <c r="AA683" i="1"/>
  <c r="Z683" i="1"/>
  <c r="Y683" i="1"/>
  <c r="X683" i="1"/>
  <c r="W683" i="1"/>
  <c r="V683" i="1"/>
  <c r="U683" i="1"/>
  <c r="T683" i="1"/>
  <c r="S683" i="1"/>
  <c r="R683" i="1"/>
  <c r="Q683" i="1"/>
  <c r="P683" i="1"/>
  <c r="O683" i="1"/>
  <c r="M683" i="1"/>
  <c r="L683" i="1"/>
  <c r="K683" i="1"/>
  <c r="J683" i="1"/>
  <c r="I683" i="1"/>
  <c r="H683" i="1"/>
  <c r="BL682" i="1"/>
  <c r="BK682" i="1"/>
  <c r="BJ682" i="1"/>
  <c r="BH682" i="1"/>
  <c r="BF682" i="1"/>
  <c r="BE682" i="1"/>
  <c r="BD682" i="1"/>
  <c r="BB682" i="1"/>
  <c r="AZ682" i="1"/>
  <c r="AY682" i="1"/>
  <c r="AX682" i="1"/>
  <c r="AW682" i="1"/>
  <c r="AV682" i="1"/>
  <c r="AU682" i="1"/>
  <c r="AT682" i="1"/>
  <c r="AR682" i="1"/>
  <c r="AQ682" i="1"/>
  <c r="AO682" i="1"/>
  <c r="AN682" i="1"/>
  <c r="AM682" i="1"/>
  <c r="AL682" i="1"/>
  <c r="AK682" i="1"/>
  <c r="AJ682" i="1"/>
  <c r="AI682" i="1"/>
  <c r="AH682" i="1"/>
  <c r="AF682" i="1"/>
  <c r="AE682" i="1"/>
  <c r="AD682" i="1"/>
  <c r="AC682" i="1"/>
  <c r="AB682" i="1"/>
  <c r="AA682" i="1"/>
  <c r="Z682" i="1"/>
  <c r="Y682" i="1"/>
  <c r="X682" i="1"/>
  <c r="W682" i="1"/>
  <c r="V682" i="1"/>
  <c r="U682" i="1"/>
  <c r="T682" i="1"/>
  <c r="S682" i="1"/>
  <c r="R682" i="1"/>
  <c r="Q682" i="1"/>
  <c r="P682" i="1"/>
  <c r="O682" i="1"/>
  <c r="M682" i="1"/>
  <c r="K682" i="1"/>
  <c r="J682" i="1"/>
  <c r="I682" i="1"/>
  <c r="BL679" i="1"/>
  <c r="BK679" i="1"/>
  <c r="BJ679" i="1"/>
  <c r="BH679" i="1"/>
  <c r="BF679" i="1"/>
  <c r="BE679" i="1"/>
  <c r="BD679" i="1"/>
  <c r="BB679" i="1"/>
  <c r="AZ679" i="1"/>
  <c r="AY679" i="1"/>
  <c r="AX679" i="1"/>
  <c r="AW679" i="1"/>
  <c r="AV679" i="1"/>
  <c r="AU679" i="1"/>
  <c r="AT679" i="1"/>
  <c r="AR679" i="1"/>
  <c r="AQ679" i="1"/>
  <c r="AO679" i="1"/>
  <c r="AN679" i="1"/>
  <c r="AM679" i="1"/>
  <c r="AL679" i="1"/>
  <c r="AK679" i="1"/>
  <c r="AJ679" i="1"/>
  <c r="AI679" i="1"/>
  <c r="AH679" i="1"/>
  <c r="AF679" i="1"/>
  <c r="AE679" i="1"/>
  <c r="AD679" i="1"/>
  <c r="AC679" i="1"/>
  <c r="AB679" i="1"/>
  <c r="AA679" i="1"/>
  <c r="Z679" i="1"/>
  <c r="Y679" i="1"/>
  <c r="X679" i="1"/>
  <c r="W679" i="1"/>
  <c r="V679" i="1"/>
  <c r="U679" i="1"/>
  <c r="T679" i="1"/>
  <c r="S679" i="1"/>
  <c r="R679" i="1"/>
  <c r="Q679" i="1"/>
  <c r="P679" i="1"/>
  <c r="O679" i="1"/>
  <c r="M679" i="1"/>
  <c r="L679" i="1"/>
  <c r="K679" i="1"/>
  <c r="J679" i="1"/>
  <c r="I679" i="1"/>
  <c r="H679" i="1"/>
  <c r="BL678" i="1"/>
  <c r="BK678" i="1"/>
  <c r="BJ678" i="1"/>
  <c r="BH678" i="1"/>
  <c r="BF678" i="1"/>
  <c r="BE678" i="1"/>
  <c r="BD678" i="1"/>
  <c r="BB678" i="1"/>
  <c r="AZ678" i="1"/>
  <c r="AY678" i="1"/>
  <c r="AX678" i="1"/>
  <c r="AW678" i="1"/>
  <c r="AV678" i="1"/>
  <c r="AU678" i="1"/>
  <c r="AT678" i="1"/>
  <c r="AR678" i="1"/>
  <c r="AQ678" i="1"/>
  <c r="AO678" i="1"/>
  <c r="AN678" i="1"/>
  <c r="AM678" i="1"/>
  <c r="AL678" i="1"/>
  <c r="AK678" i="1"/>
  <c r="AJ678" i="1"/>
  <c r="AI678" i="1"/>
  <c r="AH678" i="1"/>
  <c r="AF678" i="1"/>
  <c r="AE678" i="1"/>
  <c r="AD678" i="1"/>
  <c r="AC678" i="1"/>
  <c r="AB678" i="1"/>
  <c r="AA678" i="1"/>
  <c r="Z678" i="1"/>
  <c r="Y678" i="1"/>
  <c r="X678" i="1"/>
  <c r="W678" i="1"/>
  <c r="V678" i="1"/>
  <c r="U678" i="1"/>
  <c r="T678" i="1"/>
  <c r="S678" i="1"/>
  <c r="R678" i="1"/>
  <c r="Q678" i="1"/>
  <c r="P678" i="1"/>
  <c r="O678" i="1"/>
  <c r="L678" i="1"/>
  <c r="K678" i="1"/>
  <c r="J678" i="1"/>
  <c r="I678" i="1"/>
  <c r="BL675" i="1"/>
  <c r="BK675" i="1"/>
  <c r="BJ675" i="1"/>
  <c r="BH675" i="1"/>
  <c r="BF675" i="1"/>
  <c r="BE675" i="1"/>
  <c r="BD675" i="1"/>
  <c r="BB675" i="1"/>
  <c r="AZ675" i="1"/>
  <c r="AY675" i="1"/>
  <c r="AX675" i="1"/>
  <c r="AW675" i="1"/>
  <c r="AV675" i="1"/>
  <c r="AU675" i="1"/>
  <c r="AT675" i="1"/>
  <c r="AR675" i="1"/>
  <c r="AQ675" i="1"/>
  <c r="AO675" i="1"/>
  <c r="AN675" i="1"/>
  <c r="AM675" i="1"/>
  <c r="AL675" i="1"/>
  <c r="AK675" i="1"/>
  <c r="AJ675" i="1"/>
  <c r="AI675" i="1"/>
  <c r="AH675" i="1"/>
  <c r="AF675" i="1"/>
  <c r="AE675" i="1"/>
  <c r="AD675" i="1"/>
  <c r="AC675" i="1"/>
  <c r="AB675" i="1"/>
  <c r="AA675" i="1"/>
  <c r="Z675" i="1"/>
  <c r="Y675" i="1"/>
  <c r="X675" i="1"/>
  <c r="W675" i="1"/>
  <c r="V675" i="1"/>
  <c r="U675" i="1"/>
  <c r="T675" i="1"/>
  <c r="S675" i="1"/>
  <c r="R675" i="1"/>
  <c r="Q675" i="1"/>
  <c r="P675" i="1"/>
  <c r="O675" i="1"/>
  <c r="M675" i="1"/>
  <c r="L675" i="1"/>
  <c r="K675" i="1"/>
  <c r="J675" i="1"/>
  <c r="I675" i="1"/>
  <c r="BL674" i="1"/>
  <c r="BK674" i="1"/>
  <c r="BJ674" i="1"/>
  <c r="BH674" i="1"/>
  <c r="BF674" i="1"/>
  <c r="BE674" i="1"/>
  <c r="BD674" i="1"/>
  <c r="BB674" i="1"/>
  <c r="AZ674" i="1"/>
  <c r="AY674" i="1"/>
  <c r="AX674" i="1"/>
  <c r="AW674" i="1"/>
  <c r="AV674" i="1"/>
  <c r="AU674" i="1"/>
  <c r="AT674" i="1"/>
  <c r="AR674" i="1"/>
  <c r="AQ674" i="1"/>
  <c r="AO674" i="1"/>
  <c r="AN674" i="1"/>
  <c r="AM674" i="1"/>
  <c r="AL674" i="1"/>
  <c r="AK674" i="1"/>
  <c r="AJ674" i="1"/>
  <c r="AI674" i="1"/>
  <c r="AH674" i="1"/>
  <c r="AF674" i="1"/>
  <c r="AE674" i="1"/>
  <c r="AD674" i="1"/>
  <c r="AC674" i="1"/>
  <c r="AB674" i="1"/>
  <c r="AA674" i="1"/>
  <c r="Z674" i="1"/>
  <c r="Y674" i="1"/>
  <c r="X674" i="1"/>
  <c r="W674" i="1"/>
  <c r="V674" i="1"/>
  <c r="U674" i="1"/>
  <c r="T674" i="1"/>
  <c r="S674" i="1"/>
  <c r="R674" i="1"/>
  <c r="Q674" i="1"/>
  <c r="P674" i="1"/>
  <c r="O674" i="1"/>
  <c r="M674" i="1"/>
  <c r="L674" i="1"/>
  <c r="K674" i="1"/>
  <c r="BL671" i="1"/>
  <c r="BK671" i="1"/>
  <c r="BJ671" i="1"/>
  <c r="BH671" i="1"/>
  <c r="BF671" i="1"/>
  <c r="BE671" i="1"/>
  <c r="BD671" i="1"/>
  <c r="BB671" i="1"/>
  <c r="AZ671" i="1"/>
  <c r="AY671" i="1"/>
  <c r="AX671" i="1"/>
  <c r="AW671" i="1"/>
  <c r="AV671" i="1"/>
  <c r="AU671" i="1"/>
  <c r="AT671" i="1"/>
  <c r="AR671" i="1"/>
  <c r="AQ671" i="1"/>
  <c r="AO671" i="1"/>
  <c r="AN671" i="1"/>
  <c r="AM671" i="1"/>
  <c r="AL671" i="1"/>
  <c r="AK671" i="1"/>
  <c r="AJ671" i="1"/>
  <c r="AI671" i="1"/>
  <c r="AH671" i="1"/>
  <c r="AF671" i="1"/>
  <c r="AE671" i="1"/>
  <c r="AD671" i="1"/>
  <c r="AC671" i="1"/>
  <c r="AB671" i="1"/>
  <c r="AA671" i="1"/>
  <c r="Z671" i="1"/>
  <c r="Y671" i="1"/>
  <c r="X671" i="1"/>
  <c r="W671" i="1"/>
  <c r="V671" i="1"/>
  <c r="U671" i="1"/>
  <c r="T671" i="1"/>
  <c r="S671" i="1"/>
  <c r="R671" i="1"/>
  <c r="Q671" i="1"/>
  <c r="P671" i="1"/>
  <c r="O671" i="1"/>
  <c r="M671" i="1"/>
  <c r="L671" i="1"/>
  <c r="K671" i="1"/>
  <c r="J671" i="1"/>
  <c r="I671" i="1"/>
  <c r="BL670" i="1"/>
  <c r="BK670" i="1"/>
  <c r="BJ670" i="1"/>
  <c r="BH670" i="1"/>
  <c r="BF670" i="1"/>
  <c r="BE670" i="1"/>
  <c r="BD670" i="1"/>
  <c r="BB670" i="1"/>
  <c r="AZ670" i="1"/>
  <c r="AY670" i="1"/>
  <c r="AX670" i="1"/>
  <c r="AW670" i="1"/>
  <c r="AV670" i="1"/>
  <c r="AU670" i="1"/>
  <c r="AT670" i="1"/>
  <c r="AR670" i="1"/>
  <c r="AQ670" i="1"/>
  <c r="AO670" i="1"/>
  <c r="AN670" i="1"/>
  <c r="AM670" i="1"/>
  <c r="AL670" i="1"/>
  <c r="AK670" i="1"/>
  <c r="AJ670" i="1"/>
  <c r="AI670" i="1"/>
  <c r="AH670" i="1"/>
  <c r="AF670" i="1"/>
  <c r="AE670" i="1"/>
  <c r="AD670" i="1"/>
  <c r="AC670" i="1"/>
  <c r="AB670" i="1"/>
  <c r="AA670" i="1"/>
  <c r="Z670" i="1"/>
  <c r="Y670" i="1"/>
  <c r="X670" i="1"/>
  <c r="W670" i="1"/>
  <c r="V670" i="1"/>
  <c r="U670" i="1"/>
  <c r="T670" i="1"/>
  <c r="S670" i="1"/>
  <c r="R670" i="1"/>
  <c r="Q670" i="1"/>
  <c r="P670" i="1"/>
  <c r="O670" i="1"/>
  <c r="M670" i="1"/>
  <c r="L670" i="1"/>
  <c r="K670" i="1"/>
  <c r="J670" i="1"/>
  <c r="BL667" i="1"/>
  <c r="BK667" i="1"/>
  <c r="BJ667" i="1"/>
  <c r="BH667" i="1"/>
  <c r="BF667" i="1"/>
  <c r="BE667" i="1"/>
  <c r="BD667" i="1"/>
  <c r="BB667" i="1"/>
  <c r="AZ667" i="1"/>
  <c r="AY667" i="1"/>
  <c r="AX667" i="1"/>
  <c r="AW667" i="1"/>
  <c r="AV667" i="1"/>
  <c r="AU667" i="1"/>
  <c r="AT667" i="1"/>
  <c r="AR667" i="1"/>
  <c r="AQ667" i="1"/>
  <c r="AO667" i="1"/>
  <c r="AN667" i="1"/>
  <c r="AM667" i="1"/>
  <c r="AL667" i="1"/>
  <c r="AK667" i="1"/>
  <c r="AJ667" i="1"/>
  <c r="AI667" i="1"/>
  <c r="AH667" i="1"/>
  <c r="AF667" i="1"/>
  <c r="AE667" i="1"/>
  <c r="AD667" i="1"/>
  <c r="AC667" i="1"/>
  <c r="AB667" i="1"/>
  <c r="AA667" i="1"/>
  <c r="Z667" i="1"/>
  <c r="Y667" i="1"/>
  <c r="X667" i="1"/>
  <c r="W667" i="1"/>
  <c r="V667" i="1"/>
  <c r="U667" i="1"/>
  <c r="T667" i="1"/>
  <c r="S667" i="1"/>
  <c r="R667" i="1"/>
  <c r="Q667" i="1"/>
  <c r="P667" i="1"/>
  <c r="O667" i="1"/>
  <c r="M667" i="1"/>
  <c r="L667" i="1"/>
  <c r="K667" i="1"/>
  <c r="I667" i="1"/>
  <c r="H667" i="1"/>
  <c r="BL666" i="1"/>
  <c r="BK666" i="1"/>
  <c r="BJ666" i="1"/>
  <c r="BH666" i="1"/>
  <c r="BF666" i="1"/>
  <c r="BE666" i="1"/>
  <c r="BD666" i="1"/>
  <c r="BB666" i="1"/>
  <c r="AZ666" i="1"/>
  <c r="AY666" i="1"/>
  <c r="AX666" i="1"/>
  <c r="AW666" i="1"/>
  <c r="AV666" i="1"/>
  <c r="AU666" i="1"/>
  <c r="AT666" i="1"/>
  <c r="AR666" i="1"/>
  <c r="AQ666" i="1"/>
  <c r="AO666" i="1"/>
  <c r="AN666" i="1"/>
  <c r="AM666" i="1"/>
  <c r="AL666" i="1"/>
  <c r="AK666" i="1"/>
  <c r="AJ666" i="1"/>
  <c r="AI666" i="1"/>
  <c r="AH666" i="1"/>
  <c r="AF666" i="1"/>
  <c r="AE666" i="1"/>
  <c r="AD666" i="1"/>
  <c r="AC666" i="1"/>
  <c r="AB666" i="1"/>
  <c r="AA666" i="1"/>
  <c r="Z666" i="1"/>
  <c r="Y666" i="1"/>
  <c r="X666" i="1"/>
  <c r="W666" i="1"/>
  <c r="V666" i="1"/>
  <c r="U666" i="1"/>
  <c r="T666" i="1"/>
  <c r="S666" i="1"/>
  <c r="R666" i="1"/>
  <c r="Q666" i="1"/>
  <c r="P666" i="1"/>
  <c r="O666" i="1"/>
  <c r="M666" i="1"/>
  <c r="L666" i="1"/>
  <c r="K666" i="1"/>
  <c r="J666" i="1"/>
  <c r="I666" i="1"/>
  <c r="BL663" i="1"/>
  <c r="BK663" i="1"/>
  <c r="BJ663" i="1"/>
  <c r="BH663" i="1"/>
  <c r="BF663" i="1"/>
  <c r="BE663" i="1"/>
  <c r="BD663" i="1"/>
  <c r="BB663" i="1"/>
  <c r="AZ663" i="1"/>
  <c r="AY663" i="1"/>
  <c r="AX663" i="1"/>
  <c r="AW663" i="1"/>
  <c r="AV663" i="1"/>
  <c r="AU663" i="1"/>
  <c r="AT663" i="1"/>
  <c r="AR663" i="1"/>
  <c r="AQ663" i="1"/>
  <c r="AO663" i="1"/>
  <c r="AN663" i="1"/>
  <c r="AM663" i="1"/>
  <c r="AL663" i="1"/>
  <c r="AK663" i="1"/>
  <c r="AJ663" i="1"/>
  <c r="AI663" i="1"/>
  <c r="AH663" i="1"/>
  <c r="AF663" i="1"/>
  <c r="AE663" i="1"/>
  <c r="AD663" i="1"/>
  <c r="AC663" i="1"/>
  <c r="AB663" i="1"/>
  <c r="AA663" i="1"/>
  <c r="Z663" i="1"/>
  <c r="Y663" i="1"/>
  <c r="X663" i="1"/>
  <c r="W663" i="1"/>
  <c r="V663" i="1"/>
  <c r="U663" i="1"/>
  <c r="T663" i="1"/>
  <c r="S663" i="1"/>
  <c r="R663" i="1"/>
  <c r="Q663" i="1"/>
  <c r="P663" i="1"/>
  <c r="O663" i="1"/>
  <c r="M663" i="1"/>
  <c r="L663" i="1"/>
  <c r="K663" i="1"/>
  <c r="J663" i="1"/>
  <c r="I663" i="1"/>
  <c r="H663" i="1"/>
  <c r="BL662" i="1"/>
  <c r="BK662" i="1"/>
  <c r="BJ662" i="1"/>
  <c r="BH662" i="1"/>
  <c r="BF662" i="1"/>
  <c r="BE662" i="1"/>
  <c r="BD662" i="1"/>
  <c r="BB662" i="1"/>
  <c r="AZ662" i="1"/>
  <c r="AY662" i="1"/>
  <c r="AX662" i="1"/>
  <c r="AW662" i="1"/>
  <c r="AV662" i="1"/>
  <c r="AU662" i="1"/>
  <c r="AT662" i="1"/>
  <c r="AR662" i="1"/>
  <c r="AQ662" i="1"/>
  <c r="AO662" i="1"/>
  <c r="AN662" i="1"/>
  <c r="AM662" i="1"/>
  <c r="AL662" i="1"/>
  <c r="AK662" i="1"/>
  <c r="AJ662" i="1"/>
  <c r="AI662" i="1"/>
  <c r="AH662" i="1"/>
  <c r="AF662" i="1"/>
  <c r="AE662" i="1"/>
  <c r="AD662" i="1"/>
  <c r="AC662" i="1"/>
  <c r="AB662" i="1"/>
  <c r="AA662" i="1"/>
  <c r="Z662" i="1"/>
  <c r="Y662" i="1"/>
  <c r="X662" i="1"/>
  <c r="W662" i="1"/>
  <c r="V662" i="1"/>
  <c r="U662" i="1"/>
  <c r="T662" i="1"/>
  <c r="S662" i="1"/>
  <c r="R662" i="1"/>
  <c r="Q662" i="1"/>
  <c r="P662" i="1"/>
  <c r="O662" i="1"/>
  <c r="K662" i="1"/>
  <c r="J662" i="1"/>
  <c r="I662" i="1"/>
  <c r="BL659" i="1"/>
  <c r="BK659" i="1"/>
  <c r="BJ659" i="1"/>
  <c r="BH659" i="1"/>
  <c r="BF659" i="1"/>
  <c r="BE659" i="1"/>
  <c r="BD659" i="1"/>
  <c r="BB659" i="1"/>
  <c r="AZ659" i="1"/>
  <c r="AY659" i="1"/>
  <c r="AX659" i="1"/>
  <c r="AW659" i="1"/>
  <c r="AV659" i="1"/>
  <c r="AU659" i="1"/>
  <c r="AT659" i="1"/>
  <c r="AR659" i="1"/>
  <c r="AQ659" i="1"/>
  <c r="AO659" i="1"/>
  <c r="AN659" i="1"/>
  <c r="AM659" i="1"/>
  <c r="AL659" i="1"/>
  <c r="AK659" i="1"/>
  <c r="AJ659" i="1"/>
  <c r="AI659" i="1"/>
  <c r="AH659" i="1"/>
  <c r="AF659" i="1"/>
  <c r="AE659" i="1"/>
  <c r="AD659" i="1"/>
  <c r="AC659" i="1"/>
  <c r="AB659" i="1"/>
  <c r="AA659" i="1"/>
  <c r="Z659" i="1"/>
  <c r="Y659" i="1"/>
  <c r="X659" i="1"/>
  <c r="W659" i="1"/>
  <c r="V659" i="1"/>
  <c r="U659" i="1"/>
  <c r="T659" i="1"/>
  <c r="S659" i="1"/>
  <c r="R659" i="1"/>
  <c r="Q659" i="1"/>
  <c r="P659" i="1"/>
  <c r="O659" i="1"/>
  <c r="M659" i="1"/>
  <c r="L659" i="1"/>
  <c r="K659" i="1"/>
  <c r="J659" i="1"/>
  <c r="I659" i="1"/>
  <c r="BL658" i="1"/>
  <c r="BK658" i="1"/>
  <c r="BJ658" i="1"/>
  <c r="BH658" i="1"/>
  <c r="BF658" i="1"/>
  <c r="BE658" i="1"/>
  <c r="BD658" i="1"/>
  <c r="BB658" i="1"/>
  <c r="AZ658" i="1"/>
  <c r="AY658" i="1"/>
  <c r="AX658" i="1"/>
  <c r="AW658" i="1"/>
  <c r="AV658" i="1"/>
  <c r="AU658" i="1"/>
  <c r="AT658" i="1"/>
  <c r="AR658" i="1"/>
  <c r="AQ658" i="1"/>
  <c r="AO658" i="1"/>
  <c r="AN658" i="1"/>
  <c r="AM658" i="1"/>
  <c r="AL658" i="1"/>
  <c r="AK658" i="1"/>
  <c r="AJ658" i="1"/>
  <c r="AI658" i="1"/>
  <c r="AH658" i="1"/>
  <c r="AF658" i="1"/>
  <c r="AE658" i="1"/>
  <c r="AD658" i="1"/>
  <c r="AC658" i="1"/>
  <c r="AB658" i="1"/>
  <c r="AA658" i="1"/>
  <c r="Z658" i="1"/>
  <c r="Y658" i="1"/>
  <c r="X658" i="1"/>
  <c r="W658" i="1"/>
  <c r="V658" i="1"/>
  <c r="U658" i="1"/>
  <c r="T658" i="1"/>
  <c r="S658" i="1"/>
  <c r="R658" i="1"/>
  <c r="Q658" i="1"/>
  <c r="P658" i="1"/>
  <c r="O658" i="1"/>
  <c r="L658" i="1"/>
  <c r="K658" i="1"/>
  <c r="BL655" i="1"/>
  <c r="BK655" i="1"/>
  <c r="BJ655" i="1"/>
  <c r="BH655" i="1"/>
  <c r="BF655" i="1"/>
  <c r="BE655" i="1"/>
  <c r="BD655" i="1"/>
  <c r="BB655" i="1"/>
  <c r="AZ655" i="1"/>
  <c r="AY655" i="1"/>
  <c r="AX655" i="1"/>
  <c r="AW655" i="1"/>
  <c r="AV655" i="1"/>
  <c r="AU655" i="1"/>
  <c r="AT655" i="1"/>
  <c r="AR655" i="1"/>
  <c r="AQ655" i="1"/>
  <c r="AO655" i="1"/>
  <c r="AN655" i="1"/>
  <c r="AM655" i="1"/>
  <c r="AL655" i="1"/>
  <c r="AK655" i="1"/>
  <c r="AJ655" i="1"/>
  <c r="AI655" i="1"/>
  <c r="AH655" i="1"/>
  <c r="AF655" i="1"/>
  <c r="AE655" i="1"/>
  <c r="AD655" i="1"/>
  <c r="AC655" i="1"/>
  <c r="AB655" i="1"/>
  <c r="AA655" i="1"/>
  <c r="Z655" i="1"/>
  <c r="Y655" i="1"/>
  <c r="X655" i="1"/>
  <c r="W655" i="1"/>
  <c r="V655" i="1"/>
  <c r="U655" i="1"/>
  <c r="T655" i="1"/>
  <c r="S655" i="1"/>
  <c r="R655" i="1"/>
  <c r="Q655" i="1"/>
  <c r="P655" i="1"/>
  <c r="O655" i="1"/>
  <c r="M655" i="1"/>
  <c r="L655" i="1"/>
  <c r="K655" i="1"/>
  <c r="J655" i="1"/>
  <c r="I655" i="1"/>
  <c r="H655" i="1"/>
  <c r="BL654" i="1"/>
  <c r="BK654" i="1"/>
  <c r="BJ654" i="1"/>
  <c r="BH654" i="1"/>
  <c r="BF654" i="1"/>
  <c r="BE654" i="1"/>
  <c r="BD654" i="1"/>
  <c r="BB654" i="1"/>
  <c r="AZ654" i="1"/>
  <c r="AY654" i="1"/>
  <c r="AX654" i="1"/>
  <c r="AW654" i="1"/>
  <c r="AV654" i="1"/>
  <c r="AU654" i="1"/>
  <c r="AT654" i="1"/>
  <c r="AR654" i="1"/>
  <c r="AQ654" i="1"/>
  <c r="AO654" i="1"/>
  <c r="AN654" i="1"/>
  <c r="AM654" i="1"/>
  <c r="AL654" i="1"/>
  <c r="AK654" i="1"/>
  <c r="AJ654" i="1"/>
  <c r="AI654" i="1"/>
  <c r="AH654" i="1"/>
  <c r="AF654" i="1"/>
  <c r="AE654" i="1"/>
  <c r="AD654" i="1"/>
  <c r="AC654" i="1"/>
  <c r="AB654" i="1"/>
  <c r="AA654" i="1"/>
  <c r="Z654" i="1"/>
  <c r="Y654" i="1"/>
  <c r="X654" i="1"/>
  <c r="W654" i="1"/>
  <c r="V654" i="1"/>
  <c r="U654" i="1"/>
  <c r="T654" i="1"/>
  <c r="S654" i="1"/>
  <c r="R654" i="1"/>
  <c r="Q654" i="1"/>
  <c r="P654" i="1"/>
  <c r="O654" i="1"/>
  <c r="M654" i="1"/>
  <c r="L654" i="1"/>
  <c r="I654" i="1"/>
  <c r="BL651" i="1"/>
  <c r="BK651" i="1"/>
  <c r="BJ651" i="1"/>
  <c r="BH651" i="1"/>
  <c r="BF651" i="1"/>
  <c r="BE651" i="1"/>
  <c r="BD651" i="1"/>
  <c r="BB651" i="1"/>
  <c r="AZ651" i="1"/>
  <c r="AY651" i="1"/>
  <c r="AX651" i="1"/>
  <c r="AW651" i="1"/>
  <c r="AV651" i="1"/>
  <c r="AU651" i="1"/>
  <c r="AT651" i="1"/>
  <c r="AR651" i="1"/>
  <c r="AQ651" i="1"/>
  <c r="AO651" i="1"/>
  <c r="AN651" i="1"/>
  <c r="AM651" i="1"/>
  <c r="AL651" i="1"/>
  <c r="AK651" i="1"/>
  <c r="AJ651" i="1"/>
  <c r="AI651" i="1"/>
  <c r="AH651" i="1"/>
  <c r="AF651" i="1"/>
  <c r="AE651" i="1"/>
  <c r="AD651" i="1"/>
  <c r="AC651" i="1"/>
  <c r="AB651" i="1"/>
  <c r="AA651" i="1"/>
  <c r="Z651" i="1"/>
  <c r="Y651" i="1"/>
  <c r="X651" i="1"/>
  <c r="W651" i="1"/>
  <c r="V651" i="1"/>
  <c r="U651" i="1"/>
  <c r="T651" i="1"/>
  <c r="S651" i="1"/>
  <c r="R651" i="1"/>
  <c r="Q651" i="1"/>
  <c r="P651" i="1"/>
  <c r="O651" i="1"/>
  <c r="M651" i="1"/>
  <c r="L651" i="1"/>
  <c r="K651" i="1"/>
  <c r="J651" i="1"/>
  <c r="I651" i="1"/>
  <c r="H651" i="1"/>
  <c r="BL650" i="1"/>
  <c r="BK650" i="1"/>
  <c r="BJ650" i="1"/>
  <c r="BH650" i="1"/>
  <c r="BF650" i="1"/>
  <c r="BE650" i="1"/>
  <c r="BD650" i="1"/>
  <c r="BB650" i="1"/>
  <c r="AZ650" i="1"/>
  <c r="AY650" i="1"/>
  <c r="AX650" i="1"/>
  <c r="AW650" i="1"/>
  <c r="AV650" i="1"/>
  <c r="AU650" i="1"/>
  <c r="AT650" i="1"/>
  <c r="AR650" i="1"/>
  <c r="AQ650" i="1"/>
  <c r="AO650" i="1"/>
  <c r="AN650" i="1"/>
  <c r="AM650" i="1"/>
  <c r="AL650" i="1"/>
  <c r="AK650" i="1"/>
  <c r="AJ650" i="1"/>
  <c r="AI650" i="1"/>
  <c r="AH650" i="1"/>
  <c r="AF650" i="1"/>
  <c r="AE650" i="1"/>
  <c r="AD650" i="1"/>
  <c r="AC650" i="1"/>
  <c r="AB650" i="1"/>
  <c r="AA650" i="1"/>
  <c r="Z650" i="1"/>
  <c r="Y650" i="1"/>
  <c r="X650" i="1"/>
  <c r="W650" i="1"/>
  <c r="V650" i="1"/>
  <c r="U650" i="1"/>
  <c r="T650" i="1"/>
  <c r="S650" i="1"/>
  <c r="R650" i="1"/>
  <c r="Q650" i="1"/>
  <c r="P650" i="1"/>
  <c r="O650" i="1"/>
  <c r="M650" i="1"/>
  <c r="L650" i="1"/>
  <c r="J650" i="1"/>
  <c r="I650" i="1"/>
  <c r="BL647" i="1"/>
  <c r="BK647" i="1"/>
  <c r="BJ647" i="1"/>
  <c r="BH647" i="1"/>
  <c r="BF647" i="1"/>
  <c r="BE647" i="1"/>
  <c r="BD647" i="1"/>
  <c r="BB647" i="1"/>
  <c r="AZ647" i="1"/>
  <c r="AY647" i="1"/>
  <c r="AX647" i="1"/>
  <c r="AW647" i="1"/>
  <c r="AV647" i="1"/>
  <c r="AU647" i="1"/>
  <c r="AT647" i="1"/>
  <c r="AR647" i="1"/>
  <c r="AQ647" i="1"/>
  <c r="AO647" i="1"/>
  <c r="AN647" i="1"/>
  <c r="AM647" i="1"/>
  <c r="AL647" i="1"/>
  <c r="AK647" i="1"/>
  <c r="AJ647" i="1"/>
  <c r="AI647" i="1"/>
  <c r="AH647" i="1"/>
  <c r="AF647" i="1"/>
  <c r="AE647" i="1"/>
  <c r="AD647" i="1"/>
  <c r="AC647" i="1"/>
  <c r="AB647" i="1"/>
  <c r="AA647" i="1"/>
  <c r="Z647" i="1"/>
  <c r="Y647" i="1"/>
  <c r="X647" i="1"/>
  <c r="W647" i="1"/>
  <c r="V647" i="1"/>
  <c r="U647" i="1"/>
  <c r="T647" i="1"/>
  <c r="S647" i="1"/>
  <c r="R647" i="1"/>
  <c r="Q647" i="1"/>
  <c r="P647" i="1"/>
  <c r="O647" i="1"/>
  <c r="M647" i="1"/>
  <c r="L647" i="1"/>
  <c r="J647" i="1"/>
  <c r="I647" i="1"/>
  <c r="H647" i="1"/>
  <c r="BL646" i="1"/>
  <c r="BK646" i="1"/>
  <c r="BJ646" i="1"/>
  <c r="BH646" i="1"/>
  <c r="BF646" i="1"/>
  <c r="BE646" i="1"/>
  <c r="BD646" i="1"/>
  <c r="BB646" i="1"/>
  <c r="AZ646" i="1"/>
  <c r="AY646" i="1"/>
  <c r="AX646" i="1"/>
  <c r="AW646" i="1"/>
  <c r="AV646" i="1"/>
  <c r="AU646" i="1"/>
  <c r="AT646" i="1"/>
  <c r="AR646" i="1"/>
  <c r="AQ646" i="1"/>
  <c r="AO646" i="1"/>
  <c r="AN646" i="1"/>
  <c r="AM646" i="1"/>
  <c r="AL646" i="1"/>
  <c r="AK646" i="1"/>
  <c r="AJ646" i="1"/>
  <c r="AI646" i="1"/>
  <c r="AH646" i="1"/>
  <c r="AF646" i="1"/>
  <c r="AE646" i="1"/>
  <c r="AD646" i="1"/>
  <c r="AC646" i="1"/>
  <c r="AB646" i="1"/>
  <c r="AA646" i="1"/>
  <c r="Z646" i="1"/>
  <c r="Y646" i="1"/>
  <c r="X646" i="1"/>
  <c r="W646" i="1"/>
  <c r="V646" i="1"/>
  <c r="U646" i="1"/>
  <c r="T646" i="1"/>
  <c r="S646" i="1"/>
  <c r="R646" i="1"/>
  <c r="Q646" i="1"/>
  <c r="P646" i="1"/>
  <c r="O646" i="1"/>
  <c r="K646" i="1"/>
  <c r="J646" i="1"/>
  <c r="I646" i="1"/>
  <c r="BL642" i="1"/>
  <c r="BL644" i="1" s="1"/>
  <c r="BL645" i="1" s="1"/>
  <c r="BK642" i="1"/>
  <c r="BK644" i="1" s="1"/>
  <c r="BJ642" i="1"/>
  <c r="BJ644" i="1" s="1"/>
  <c r="BH642" i="1"/>
  <c r="BH644" i="1" s="1"/>
  <c r="BF642" i="1"/>
  <c r="BF644" i="1" s="1"/>
  <c r="BF645" i="1" s="1"/>
  <c r="BE642" i="1"/>
  <c r="BE644" i="1" s="1"/>
  <c r="BD642" i="1"/>
  <c r="BD644" i="1" s="1"/>
  <c r="BB642" i="1"/>
  <c r="BB644" i="1" s="1"/>
  <c r="BB645" i="1" s="1"/>
  <c r="AZ642" i="1"/>
  <c r="AZ644" i="1" s="1"/>
  <c r="AZ645" i="1" s="1"/>
  <c r="AY642" i="1"/>
  <c r="AY644" i="1" s="1"/>
  <c r="AY645" i="1" s="1"/>
  <c r="AX642" i="1"/>
  <c r="AX644" i="1" s="1"/>
  <c r="AW642" i="1"/>
  <c r="AW644" i="1" s="1"/>
  <c r="AW645" i="1" s="1"/>
  <c r="AV642" i="1"/>
  <c r="AV644" i="1" s="1"/>
  <c r="AU642" i="1"/>
  <c r="AU644" i="1" s="1"/>
  <c r="AT642" i="1"/>
  <c r="AT644" i="1" s="1"/>
  <c r="AT645" i="1" s="1"/>
  <c r="AR642" i="1"/>
  <c r="AR644" i="1" s="1"/>
  <c r="AR645" i="1" s="1"/>
  <c r="AQ642" i="1"/>
  <c r="AQ644" i="1" s="1"/>
  <c r="AQ645" i="1" s="1"/>
  <c r="AO642" i="1"/>
  <c r="AO644" i="1" s="1"/>
  <c r="AO645" i="1" s="1"/>
  <c r="AN642" i="1"/>
  <c r="AN644" i="1" s="1"/>
  <c r="AM642" i="1"/>
  <c r="AM644" i="1" s="1"/>
  <c r="AL642" i="1"/>
  <c r="AL644" i="1" s="1"/>
  <c r="AL645" i="1" s="1"/>
  <c r="AK642" i="1"/>
  <c r="AK644" i="1" s="1"/>
  <c r="AJ642" i="1"/>
  <c r="AJ644" i="1" s="1"/>
  <c r="AJ645" i="1" s="1"/>
  <c r="AI642" i="1"/>
  <c r="AI644" i="1" s="1"/>
  <c r="AI645" i="1" s="1"/>
  <c r="AH642" i="1"/>
  <c r="AH644" i="1" s="1"/>
  <c r="AF642" i="1"/>
  <c r="AF644" i="1" s="1"/>
  <c r="AE642" i="1"/>
  <c r="AE644" i="1" s="1"/>
  <c r="AD642" i="1"/>
  <c r="AD644" i="1" s="1"/>
  <c r="AD645" i="1" s="1"/>
  <c r="AC642" i="1"/>
  <c r="AC644" i="1" s="1"/>
  <c r="AB642" i="1"/>
  <c r="AB644" i="1" s="1"/>
  <c r="AB645" i="1" s="1"/>
  <c r="AA642" i="1"/>
  <c r="AA644" i="1" s="1"/>
  <c r="AA645" i="1" s="1"/>
  <c r="Z642" i="1"/>
  <c r="Z644" i="1" s="1"/>
  <c r="Y642" i="1"/>
  <c r="Y644" i="1" s="1"/>
  <c r="Y645" i="1" s="1"/>
  <c r="X642" i="1"/>
  <c r="X644" i="1" s="1"/>
  <c r="W642" i="1"/>
  <c r="W644" i="1" s="1"/>
  <c r="V642" i="1"/>
  <c r="V644" i="1" s="1"/>
  <c r="V645" i="1" s="1"/>
  <c r="U642" i="1"/>
  <c r="U644" i="1" s="1"/>
  <c r="T642" i="1"/>
  <c r="T644" i="1" s="1"/>
  <c r="T645" i="1" s="1"/>
  <c r="S642" i="1"/>
  <c r="S644" i="1" s="1"/>
  <c r="S645" i="1" s="1"/>
  <c r="R642" i="1"/>
  <c r="R644" i="1" s="1"/>
  <c r="Q642" i="1"/>
  <c r="Q644" i="1" s="1"/>
  <c r="Q645" i="1" s="1"/>
  <c r="P642" i="1"/>
  <c r="P644" i="1" s="1"/>
  <c r="O642" i="1"/>
  <c r="O644" i="1" s="1"/>
  <c r="L642" i="1"/>
  <c r="L644" i="1" s="1"/>
  <c r="L645" i="1" s="1"/>
  <c r="K642" i="1"/>
  <c r="K644" i="1" s="1"/>
  <c r="K645" i="1" s="1"/>
  <c r="J642" i="1"/>
  <c r="J644" i="1" s="1"/>
  <c r="I642" i="1"/>
  <c r="I644" i="1" s="1"/>
  <c r="I645" i="1" s="1"/>
  <c r="BL639" i="1"/>
  <c r="BK639" i="1"/>
  <c r="BJ639" i="1"/>
  <c r="BH639" i="1"/>
  <c r="BF639" i="1"/>
  <c r="BE639" i="1"/>
  <c r="BD639" i="1"/>
  <c r="BB639" i="1"/>
  <c r="AZ639" i="1"/>
  <c r="AY639" i="1"/>
  <c r="AX639" i="1"/>
  <c r="AW639" i="1"/>
  <c r="AV639" i="1"/>
  <c r="AU639" i="1"/>
  <c r="AT639" i="1"/>
  <c r="AR639" i="1"/>
  <c r="AQ639" i="1"/>
  <c r="AO639" i="1"/>
  <c r="AN639" i="1"/>
  <c r="AM639" i="1"/>
  <c r="AL639" i="1"/>
  <c r="AK639" i="1"/>
  <c r="AJ639" i="1"/>
  <c r="AI639" i="1"/>
  <c r="AH639" i="1"/>
  <c r="AF639" i="1"/>
  <c r="AE639" i="1"/>
  <c r="AD639" i="1"/>
  <c r="AC639" i="1"/>
  <c r="AB639" i="1"/>
  <c r="AA639" i="1"/>
  <c r="Z639" i="1"/>
  <c r="Y639" i="1"/>
  <c r="X639" i="1"/>
  <c r="W639" i="1"/>
  <c r="V639" i="1"/>
  <c r="U639" i="1"/>
  <c r="T639" i="1"/>
  <c r="S639" i="1"/>
  <c r="R639" i="1"/>
  <c r="Q639" i="1"/>
  <c r="P639" i="1"/>
  <c r="O639" i="1"/>
  <c r="M639" i="1"/>
  <c r="L639" i="1"/>
  <c r="K639" i="1"/>
  <c r="J639" i="1"/>
  <c r="I639" i="1"/>
  <c r="BL638" i="1"/>
  <c r="BK638" i="1"/>
  <c r="BJ638" i="1"/>
  <c r="BH638" i="1"/>
  <c r="BF638" i="1"/>
  <c r="BE638" i="1"/>
  <c r="BD638" i="1"/>
  <c r="BB638" i="1"/>
  <c r="AZ638" i="1"/>
  <c r="AY638" i="1"/>
  <c r="AX638" i="1"/>
  <c r="AW638" i="1"/>
  <c r="AV638" i="1"/>
  <c r="AU638" i="1"/>
  <c r="AT638" i="1"/>
  <c r="AR638" i="1"/>
  <c r="AQ638" i="1"/>
  <c r="AO638" i="1"/>
  <c r="AN638" i="1"/>
  <c r="AM638" i="1"/>
  <c r="AL638" i="1"/>
  <c r="AK638" i="1"/>
  <c r="AJ638" i="1"/>
  <c r="AI638" i="1"/>
  <c r="AH638" i="1"/>
  <c r="AF638" i="1"/>
  <c r="AE638" i="1"/>
  <c r="AD638" i="1"/>
  <c r="AC638" i="1"/>
  <c r="AB638" i="1"/>
  <c r="AA638" i="1"/>
  <c r="Z638" i="1"/>
  <c r="Y638" i="1"/>
  <c r="X638" i="1"/>
  <c r="W638" i="1"/>
  <c r="V638" i="1"/>
  <c r="U638" i="1"/>
  <c r="T638" i="1"/>
  <c r="S638" i="1"/>
  <c r="R638" i="1"/>
  <c r="Q638" i="1"/>
  <c r="P638" i="1"/>
  <c r="O638" i="1"/>
  <c r="M638" i="1"/>
  <c r="L638" i="1"/>
  <c r="K638" i="1"/>
  <c r="J638" i="1"/>
  <c r="H638" i="1"/>
  <c r="BL635" i="1"/>
  <c r="BK635" i="1"/>
  <c r="BJ635" i="1"/>
  <c r="BH635" i="1"/>
  <c r="BF635" i="1"/>
  <c r="BE635" i="1"/>
  <c r="BD635" i="1"/>
  <c r="BB635" i="1"/>
  <c r="AZ635" i="1"/>
  <c r="AY635" i="1"/>
  <c r="AX635" i="1"/>
  <c r="AW635" i="1"/>
  <c r="AV635" i="1"/>
  <c r="AU635" i="1"/>
  <c r="AT635" i="1"/>
  <c r="AR635" i="1"/>
  <c r="AQ635" i="1"/>
  <c r="AO635" i="1"/>
  <c r="AN635" i="1"/>
  <c r="AM635" i="1"/>
  <c r="AL635" i="1"/>
  <c r="AK635" i="1"/>
  <c r="AJ635" i="1"/>
  <c r="AI635" i="1"/>
  <c r="AH635" i="1"/>
  <c r="AF635" i="1"/>
  <c r="AE635" i="1"/>
  <c r="AD635" i="1"/>
  <c r="AC635" i="1"/>
  <c r="AB635" i="1"/>
  <c r="AA635" i="1"/>
  <c r="Z635" i="1"/>
  <c r="Y635" i="1"/>
  <c r="X635" i="1"/>
  <c r="W635" i="1"/>
  <c r="V635" i="1"/>
  <c r="U635" i="1"/>
  <c r="T635" i="1"/>
  <c r="S635" i="1"/>
  <c r="R635" i="1"/>
  <c r="Q635" i="1"/>
  <c r="P635" i="1"/>
  <c r="O635" i="1"/>
  <c r="L635" i="1"/>
  <c r="K635" i="1"/>
  <c r="J635" i="1"/>
  <c r="I635" i="1"/>
  <c r="BL634" i="1"/>
  <c r="BK634" i="1"/>
  <c r="BJ634" i="1"/>
  <c r="BH634" i="1"/>
  <c r="BF634" i="1"/>
  <c r="BE634" i="1"/>
  <c r="BD634" i="1"/>
  <c r="BB634" i="1"/>
  <c r="AZ634" i="1"/>
  <c r="AY634" i="1"/>
  <c r="AX634" i="1"/>
  <c r="AW634" i="1"/>
  <c r="AV634" i="1"/>
  <c r="AU634" i="1"/>
  <c r="AT634" i="1"/>
  <c r="AR634" i="1"/>
  <c r="AQ634" i="1"/>
  <c r="AO634" i="1"/>
  <c r="AN634" i="1"/>
  <c r="AM634" i="1"/>
  <c r="AL634" i="1"/>
  <c r="AK634" i="1"/>
  <c r="AJ634" i="1"/>
  <c r="AI634" i="1"/>
  <c r="AH634" i="1"/>
  <c r="AF634" i="1"/>
  <c r="AE634" i="1"/>
  <c r="AD634" i="1"/>
  <c r="AC634" i="1"/>
  <c r="AB634" i="1"/>
  <c r="AA634" i="1"/>
  <c r="Z634" i="1"/>
  <c r="Y634" i="1"/>
  <c r="X634" i="1"/>
  <c r="W634" i="1"/>
  <c r="V634" i="1"/>
  <c r="U634" i="1"/>
  <c r="T634" i="1"/>
  <c r="S634" i="1"/>
  <c r="R634" i="1"/>
  <c r="Q634" i="1"/>
  <c r="P634" i="1"/>
  <c r="O634" i="1"/>
  <c r="M634" i="1"/>
  <c r="L634" i="1"/>
  <c r="K634" i="1"/>
  <c r="I634" i="1"/>
  <c r="BL631" i="1"/>
  <c r="BK631" i="1"/>
  <c r="BJ631" i="1"/>
  <c r="BH631" i="1"/>
  <c r="BF631" i="1"/>
  <c r="BE631" i="1"/>
  <c r="BD631" i="1"/>
  <c r="BB631" i="1"/>
  <c r="AZ631" i="1"/>
  <c r="AY631" i="1"/>
  <c r="AX631" i="1"/>
  <c r="AW631" i="1"/>
  <c r="AV631" i="1"/>
  <c r="AU631" i="1"/>
  <c r="AT631" i="1"/>
  <c r="AR631" i="1"/>
  <c r="AQ631" i="1"/>
  <c r="AO631" i="1"/>
  <c r="AN631" i="1"/>
  <c r="AM631" i="1"/>
  <c r="AL631" i="1"/>
  <c r="AK631" i="1"/>
  <c r="AJ631" i="1"/>
  <c r="AI631" i="1"/>
  <c r="AH631" i="1"/>
  <c r="AF631" i="1"/>
  <c r="AE631" i="1"/>
  <c r="AD631" i="1"/>
  <c r="AC631" i="1"/>
  <c r="AB631" i="1"/>
  <c r="AA631" i="1"/>
  <c r="Z631" i="1"/>
  <c r="Y631" i="1"/>
  <c r="X631" i="1"/>
  <c r="W631" i="1"/>
  <c r="V631" i="1"/>
  <c r="U631" i="1"/>
  <c r="T631" i="1"/>
  <c r="S631" i="1"/>
  <c r="R631" i="1"/>
  <c r="Q631" i="1"/>
  <c r="P631" i="1"/>
  <c r="O631" i="1"/>
  <c r="M631" i="1"/>
  <c r="L631" i="1"/>
  <c r="K631" i="1"/>
  <c r="J631" i="1"/>
  <c r="H631" i="1"/>
  <c r="BL630" i="1"/>
  <c r="BK630" i="1"/>
  <c r="BJ630" i="1"/>
  <c r="BH630" i="1"/>
  <c r="BF630" i="1"/>
  <c r="BE630" i="1"/>
  <c r="BD630" i="1"/>
  <c r="BB630" i="1"/>
  <c r="AZ630" i="1"/>
  <c r="AY630" i="1"/>
  <c r="AX630" i="1"/>
  <c r="AW630" i="1"/>
  <c r="AV630" i="1"/>
  <c r="AU630" i="1"/>
  <c r="AT630" i="1"/>
  <c r="AR630" i="1"/>
  <c r="AQ630" i="1"/>
  <c r="AO630" i="1"/>
  <c r="AN630" i="1"/>
  <c r="AM630" i="1"/>
  <c r="AL630" i="1"/>
  <c r="AK630" i="1"/>
  <c r="AJ630" i="1"/>
  <c r="AI630" i="1"/>
  <c r="AH630" i="1"/>
  <c r="AF630" i="1"/>
  <c r="AE630" i="1"/>
  <c r="AD630" i="1"/>
  <c r="AC630" i="1"/>
  <c r="AB630" i="1"/>
  <c r="AA630" i="1"/>
  <c r="Z630" i="1"/>
  <c r="Y630" i="1"/>
  <c r="X630" i="1"/>
  <c r="W630" i="1"/>
  <c r="V630" i="1"/>
  <c r="U630" i="1"/>
  <c r="T630" i="1"/>
  <c r="S630" i="1"/>
  <c r="R630" i="1"/>
  <c r="Q630" i="1"/>
  <c r="P630" i="1"/>
  <c r="O630" i="1"/>
  <c r="M630" i="1"/>
  <c r="L630" i="1"/>
  <c r="K630" i="1"/>
  <c r="J630" i="1"/>
  <c r="I630" i="1"/>
  <c r="BL627" i="1"/>
  <c r="BK627" i="1"/>
  <c r="BJ627" i="1"/>
  <c r="BH627" i="1"/>
  <c r="BF627" i="1"/>
  <c r="BE627" i="1"/>
  <c r="BD627" i="1"/>
  <c r="BB627" i="1"/>
  <c r="AZ627" i="1"/>
  <c r="AY627" i="1"/>
  <c r="AX627" i="1"/>
  <c r="AW627" i="1"/>
  <c r="AV627" i="1"/>
  <c r="AU627" i="1"/>
  <c r="AT627" i="1"/>
  <c r="AR627" i="1"/>
  <c r="AQ627" i="1"/>
  <c r="AO627" i="1"/>
  <c r="AN627" i="1"/>
  <c r="AM627" i="1"/>
  <c r="AL627" i="1"/>
  <c r="AK627" i="1"/>
  <c r="AJ627" i="1"/>
  <c r="AI627" i="1"/>
  <c r="AH627" i="1"/>
  <c r="AF627" i="1"/>
  <c r="AE627" i="1"/>
  <c r="AD627" i="1"/>
  <c r="AC627" i="1"/>
  <c r="AB627" i="1"/>
  <c r="AA627" i="1"/>
  <c r="Z627" i="1"/>
  <c r="Y627" i="1"/>
  <c r="X627" i="1"/>
  <c r="W627" i="1"/>
  <c r="V627" i="1"/>
  <c r="U627" i="1"/>
  <c r="T627" i="1"/>
  <c r="S627" i="1"/>
  <c r="R627" i="1"/>
  <c r="Q627" i="1"/>
  <c r="P627" i="1"/>
  <c r="O627" i="1"/>
  <c r="M627" i="1"/>
  <c r="L627" i="1"/>
  <c r="K627" i="1"/>
  <c r="J627" i="1"/>
  <c r="I627" i="1"/>
  <c r="H627" i="1"/>
  <c r="BL626" i="1"/>
  <c r="BK626" i="1"/>
  <c r="BJ626" i="1"/>
  <c r="BH626" i="1"/>
  <c r="BF626" i="1"/>
  <c r="BE626" i="1"/>
  <c r="BD626" i="1"/>
  <c r="BB626" i="1"/>
  <c r="AZ626" i="1"/>
  <c r="AY626" i="1"/>
  <c r="AX626" i="1"/>
  <c r="AW626" i="1"/>
  <c r="AV626" i="1"/>
  <c r="AU626" i="1"/>
  <c r="AT626" i="1"/>
  <c r="AR626" i="1"/>
  <c r="AQ626" i="1"/>
  <c r="AO626" i="1"/>
  <c r="AN626" i="1"/>
  <c r="AM626" i="1"/>
  <c r="AL626" i="1"/>
  <c r="AK626" i="1"/>
  <c r="AJ626" i="1"/>
  <c r="AI626" i="1"/>
  <c r="AH626" i="1"/>
  <c r="AF626" i="1"/>
  <c r="AE626" i="1"/>
  <c r="AD626" i="1"/>
  <c r="AC626" i="1"/>
  <c r="AB626" i="1"/>
  <c r="AA626" i="1"/>
  <c r="Z626" i="1"/>
  <c r="Y626" i="1"/>
  <c r="X626" i="1"/>
  <c r="W626" i="1"/>
  <c r="V626" i="1"/>
  <c r="U626" i="1"/>
  <c r="T626" i="1"/>
  <c r="S626" i="1"/>
  <c r="R626" i="1"/>
  <c r="Q626" i="1"/>
  <c r="P626" i="1"/>
  <c r="O626" i="1"/>
  <c r="M626" i="1"/>
  <c r="I626" i="1"/>
  <c r="BL623" i="1"/>
  <c r="BK623" i="1"/>
  <c r="BJ623" i="1"/>
  <c r="BH623" i="1"/>
  <c r="BF623" i="1"/>
  <c r="BE623" i="1"/>
  <c r="BD623" i="1"/>
  <c r="BB623" i="1"/>
  <c r="AZ623" i="1"/>
  <c r="AY623" i="1"/>
  <c r="AX623" i="1"/>
  <c r="AW623" i="1"/>
  <c r="AV623" i="1"/>
  <c r="AU623" i="1"/>
  <c r="AT623" i="1"/>
  <c r="AR623" i="1"/>
  <c r="AQ623" i="1"/>
  <c r="AO623" i="1"/>
  <c r="AN623" i="1"/>
  <c r="AM623" i="1"/>
  <c r="AL623" i="1"/>
  <c r="AK623" i="1"/>
  <c r="AJ623" i="1"/>
  <c r="AI623" i="1"/>
  <c r="AH623" i="1"/>
  <c r="AF623" i="1"/>
  <c r="AE623" i="1"/>
  <c r="AD623" i="1"/>
  <c r="AC623" i="1"/>
  <c r="AB623" i="1"/>
  <c r="AA623" i="1"/>
  <c r="Z623" i="1"/>
  <c r="Y623" i="1"/>
  <c r="X623" i="1"/>
  <c r="W623" i="1"/>
  <c r="V623" i="1"/>
  <c r="U623" i="1"/>
  <c r="T623" i="1"/>
  <c r="S623" i="1"/>
  <c r="R623" i="1"/>
  <c r="Q623" i="1"/>
  <c r="P623" i="1"/>
  <c r="O623" i="1"/>
  <c r="M623" i="1"/>
  <c r="L623" i="1"/>
  <c r="K623" i="1"/>
  <c r="J623" i="1"/>
  <c r="I623" i="1"/>
  <c r="BL622" i="1"/>
  <c r="BK622" i="1"/>
  <c r="BJ622" i="1"/>
  <c r="BH622" i="1"/>
  <c r="BF622" i="1"/>
  <c r="BE622" i="1"/>
  <c r="BD622" i="1"/>
  <c r="BB622" i="1"/>
  <c r="AZ622" i="1"/>
  <c r="AY622" i="1"/>
  <c r="AX622" i="1"/>
  <c r="AW622" i="1"/>
  <c r="AV622" i="1"/>
  <c r="AU622" i="1"/>
  <c r="AT622" i="1"/>
  <c r="AR622" i="1"/>
  <c r="AQ622" i="1"/>
  <c r="AO622" i="1"/>
  <c r="AN622" i="1"/>
  <c r="AM622" i="1"/>
  <c r="AL622" i="1"/>
  <c r="AK622" i="1"/>
  <c r="AJ622" i="1"/>
  <c r="AI622" i="1"/>
  <c r="AH622" i="1"/>
  <c r="AF622" i="1"/>
  <c r="AE622" i="1"/>
  <c r="AD622" i="1"/>
  <c r="AC622" i="1"/>
  <c r="AB622" i="1"/>
  <c r="AA622" i="1"/>
  <c r="Z622" i="1"/>
  <c r="Y622" i="1"/>
  <c r="X622" i="1"/>
  <c r="W622" i="1"/>
  <c r="V622" i="1"/>
  <c r="U622" i="1"/>
  <c r="T622" i="1"/>
  <c r="S622" i="1"/>
  <c r="R622" i="1"/>
  <c r="Q622" i="1"/>
  <c r="P622" i="1"/>
  <c r="O622" i="1"/>
  <c r="K622" i="1"/>
  <c r="J622" i="1"/>
  <c r="I622" i="1"/>
  <c r="BL619" i="1"/>
  <c r="BK619" i="1"/>
  <c r="BJ619" i="1"/>
  <c r="BH619" i="1"/>
  <c r="BF619" i="1"/>
  <c r="BE619" i="1"/>
  <c r="BD619" i="1"/>
  <c r="BB619" i="1"/>
  <c r="AZ619" i="1"/>
  <c r="AY619" i="1"/>
  <c r="AX619" i="1"/>
  <c r="AW619" i="1"/>
  <c r="AV619" i="1"/>
  <c r="AU619" i="1"/>
  <c r="AT619" i="1"/>
  <c r="AR619" i="1"/>
  <c r="AQ619" i="1"/>
  <c r="AO619" i="1"/>
  <c r="AN619" i="1"/>
  <c r="AM619" i="1"/>
  <c r="AL619" i="1"/>
  <c r="AK619" i="1"/>
  <c r="AJ619" i="1"/>
  <c r="AI619" i="1"/>
  <c r="AH619" i="1"/>
  <c r="AF619" i="1"/>
  <c r="AE619" i="1"/>
  <c r="AD619" i="1"/>
  <c r="AC619" i="1"/>
  <c r="AB619" i="1"/>
  <c r="AA619" i="1"/>
  <c r="Z619" i="1"/>
  <c r="Y619" i="1"/>
  <c r="X619" i="1"/>
  <c r="W619" i="1"/>
  <c r="V619" i="1"/>
  <c r="U619" i="1"/>
  <c r="T619" i="1"/>
  <c r="S619" i="1"/>
  <c r="R619" i="1"/>
  <c r="Q619" i="1"/>
  <c r="P619" i="1"/>
  <c r="O619" i="1"/>
  <c r="M619" i="1"/>
  <c r="L619" i="1"/>
  <c r="K619" i="1"/>
  <c r="J619" i="1"/>
  <c r="BL618" i="1"/>
  <c r="BK618" i="1"/>
  <c r="BJ618" i="1"/>
  <c r="BH618" i="1"/>
  <c r="BF618" i="1"/>
  <c r="BE618" i="1"/>
  <c r="BD618" i="1"/>
  <c r="BB618" i="1"/>
  <c r="AZ618" i="1"/>
  <c r="AY618" i="1"/>
  <c r="AX618" i="1"/>
  <c r="AW618" i="1"/>
  <c r="AV618" i="1"/>
  <c r="AU618" i="1"/>
  <c r="AT618" i="1"/>
  <c r="AR618" i="1"/>
  <c r="AQ618" i="1"/>
  <c r="AO618" i="1"/>
  <c r="AN618" i="1"/>
  <c r="AM618" i="1"/>
  <c r="AL618" i="1"/>
  <c r="AK618" i="1"/>
  <c r="AJ618" i="1"/>
  <c r="AI618" i="1"/>
  <c r="AH618" i="1"/>
  <c r="AF618" i="1"/>
  <c r="AE618" i="1"/>
  <c r="AD618" i="1"/>
  <c r="AC618" i="1"/>
  <c r="AB618" i="1"/>
  <c r="AA618" i="1"/>
  <c r="Z618" i="1"/>
  <c r="Y618" i="1"/>
  <c r="X618" i="1"/>
  <c r="W618" i="1"/>
  <c r="V618" i="1"/>
  <c r="U618" i="1"/>
  <c r="T618" i="1"/>
  <c r="S618" i="1"/>
  <c r="R618" i="1"/>
  <c r="Q618" i="1"/>
  <c r="P618" i="1"/>
  <c r="O618" i="1"/>
  <c r="L618" i="1"/>
  <c r="BL615" i="1"/>
  <c r="BK615" i="1"/>
  <c r="BJ615" i="1"/>
  <c r="BH615" i="1"/>
  <c r="BF615" i="1"/>
  <c r="BE615" i="1"/>
  <c r="BD615" i="1"/>
  <c r="BB615" i="1"/>
  <c r="AZ615" i="1"/>
  <c r="AY615" i="1"/>
  <c r="AX615" i="1"/>
  <c r="AW615" i="1"/>
  <c r="AV615" i="1"/>
  <c r="AU615" i="1"/>
  <c r="AT615" i="1"/>
  <c r="AR615" i="1"/>
  <c r="AQ615" i="1"/>
  <c r="AO615" i="1"/>
  <c r="AN615" i="1"/>
  <c r="AM615" i="1"/>
  <c r="AL615" i="1"/>
  <c r="AK615" i="1"/>
  <c r="AJ615" i="1"/>
  <c r="AI615" i="1"/>
  <c r="AH615" i="1"/>
  <c r="AF615" i="1"/>
  <c r="AE615" i="1"/>
  <c r="AD615" i="1"/>
  <c r="AC615" i="1"/>
  <c r="AB615" i="1"/>
  <c r="AA615" i="1"/>
  <c r="Z615" i="1"/>
  <c r="Y615" i="1"/>
  <c r="X615" i="1"/>
  <c r="W615" i="1"/>
  <c r="V615" i="1"/>
  <c r="U615" i="1"/>
  <c r="T615" i="1"/>
  <c r="S615" i="1"/>
  <c r="R615" i="1"/>
  <c r="Q615" i="1"/>
  <c r="P615" i="1"/>
  <c r="O615" i="1"/>
  <c r="M615" i="1"/>
  <c r="L615" i="1"/>
  <c r="J615" i="1"/>
  <c r="I615" i="1"/>
  <c r="H615" i="1"/>
  <c r="BL614" i="1"/>
  <c r="BK614" i="1"/>
  <c r="BJ614" i="1"/>
  <c r="BH614" i="1"/>
  <c r="BF614" i="1"/>
  <c r="BE614" i="1"/>
  <c r="BD614" i="1"/>
  <c r="BB614" i="1"/>
  <c r="AZ614" i="1"/>
  <c r="AY614" i="1"/>
  <c r="AX614" i="1"/>
  <c r="AW614" i="1"/>
  <c r="AV614" i="1"/>
  <c r="AU614" i="1"/>
  <c r="AT614" i="1"/>
  <c r="AR614" i="1"/>
  <c r="AQ614" i="1"/>
  <c r="AO614" i="1"/>
  <c r="AN614" i="1"/>
  <c r="AM614" i="1"/>
  <c r="AL614" i="1"/>
  <c r="AK614" i="1"/>
  <c r="AJ614" i="1"/>
  <c r="AI614" i="1"/>
  <c r="AH614" i="1"/>
  <c r="AF614" i="1"/>
  <c r="AE614" i="1"/>
  <c r="AD614" i="1"/>
  <c r="AC614" i="1"/>
  <c r="AB614" i="1"/>
  <c r="AA614" i="1"/>
  <c r="Z614" i="1"/>
  <c r="Y614" i="1"/>
  <c r="X614" i="1"/>
  <c r="W614" i="1"/>
  <c r="V614" i="1"/>
  <c r="U614" i="1"/>
  <c r="T614" i="1"/>
  <c r="S614" i="1"/>
  <c r="R614" i="1"/>
  <c r="Q614" i="1"/>
  <c r="P614" i="1"/>
  <c r="O614" i="1"/>
  <c r="M614" i="1"/>
  <c r="L614" i="1"/>
  <c r="K614" i="1"/>
  <c r="J614" i="1"/>
  <c r="I614" i="1"/>
  <c r="BL611" i="1"/>
  <c r="BK611" i="1"/>
  <c r="BJ611" i="1"/>
  <c r="BH611" i="1"/>
  <c r="BF611" i="1"/>
  <c r="BE611" i="1"/>
  <c r="BD611" i="1"/>
  <c r="BB611" i="1"/>
  <c r="AZ611" i="1"/>
  <c r="AY611" i="1"/>
  <c r="AX611" i="1"/>
  <c r="AW611" i="1"/>
  <c r="AV611" i="1"/>
  <c r="AU611" i="1"/>
  <c r="AT611" i="1"/>
  <c r="AR611" i="1"/>
  <c r="AQ611" i="1"/>
  <c r="AO611" i="1"/>
  <c r="AN611" i="1"/>
  <c r="AM611" i="1"/>
  <c r="AL611" i="1"/>
  <c r="AK611" i="1"/>
  <c r="AJ611" i="1"/>
  <c r="AI611" i="1"/>
  <c r="AH611" i="1"/>
  <c r="AF611" i="1"/>
  <c r="AE611" i="1"/>
  <c r="AD611" i="1"/>
  <c r="AC611" i="1"/>
  <c r="AB611" i="1"/>
  <c r="AA611" i="1"/>
  <c r="Z611" i="1"/>
  <c r="Y611" i="1"/>
  <c r="X611" i="1"/>
  <c r="W611" i="1"/>
  <c r="V611" i="1"/>
  <c r="U611" i="1"/>
  <c r="T611" i="1"/>
  <c r="S611" i="1"/>
  <c r="R611" i="1"/>
  <c r="Q611" i="1"/>
  <c r="P611" i="1"/>
  <c r="O611" i="1"/>
  <c r="M611" i="1"/>
  <c r="L611" i="1"/>
  <c r="J611" i="1"/>
  <c r="I611" i="1"/>
  <c r="BL610" i="1"/>
  <c r="BK610" i="1"/>
  <c r="BJ610" i="1"/>
  <c r="BH610" i="1"/>
  <c r="BF610" i="1"/>
  <c r="BE610" i="1"/>
  <c r="BD610" i="1"/>
  <c r="BB610" i="1"/>
  <c r="AZ610" i="1"/>
  <c r="AY610" i="1"/>
  <c r="AX610" i="1"/>
  <c r="AW610" i="1"/>
  <c r="AV610" i="1"/>
  <c r="AU610" i="1"/>
  <c r="AT610" i="1"/>
  <c r="AR610" i="1"/>
  <c r="AQ610" i="1"/>
  <c r="AO610" i="1"/>
  <c r="AN610" i="1"/>
  <c r="AM610" i="1"/>
  <c r="AL610" i="1"/>
  <c r="AK610" i="1"/>
  <c r="AJ610" i="1"/>
  <c r="AI610" i="1"/>
  <c r="AH610" i="1"/>
  <c r="AF610" i="1"/>
  <c r="AE610" i="1"/>
  <c r="AD610" i="1"/>
  <c r="AC610" i="1"/>
  <c r="AB610" i="1"/>
  <c r="AA610" i="1"/>
  <c r="Z610" i="1"/>
  <c r="Y610" i="1"/>
  <c r="X610" i="1"/>
  <c r="W610" i="1"/>
  <c r="V610" i="1"/>
  <c r="U610" i="1"/>
  <c r="T610" i="1"/>
  <c r="S610" i="1"/>
  <c r="R610" i="1"/>
  <c r="Q610" i="1"/>
  <c r="P610" i="1"/>
  <c r="O610" i="1"/>
  <c r="J610" i="1"/>
  <c r="BL607" i="1"/>
  <c r="BK607" i="1"/>
  <c r="BJ607" i="1"/>
  <c r="BH607" i="1"/>
  <c r="BF607" i="1"/>
  <c r="BE607" i="1"/>
  <c r="BD607" i="1"/>
  <c r="BB607" i="1"/>
  <c r="AZ607" i="1"/>
  <c r="AY607" i="1"/>
  <c r="AX607" i="1"/>
  <c r="AW607" i="1"/>
  <c r="AV607" i="1"/>
  <c r="AU607" i="1"/>
  <c r="AT607" i="1"/>
  <c r="AR607" i="1"/>
  <c r="AQ607" i="1"/>
  <c r="AO607" i="1"/>
  <c r="AN607" i="1"/>
  <c r="AM607" i="1"/>
  <c r="AL607" i="1"/>
  <c r="AK607" i="1"/>
  <c r="AJ607" i="1"/>
  <c r="AI607" i="1"/>
  <c r="AH607" i="1"/>
  <c r="AF607" i="1"/>
  <c r="AE607" i="1"/>
  <c r="AD607" i="1"/>
  <c r="AC607" i="1"/>
  <c r="AB607" i="1"/>
  <c r="AA607" i="1"/>
  <c r="Z607" i="1"/>
  <c r="Y607" i="1"/>
  <c r="X607" i="1"/>
  <c r="W607" i="1"/>
  <c r="V607" i="1"/>
  <c r="U607" i="1"/>
  <c r="T607" i="1"/>
  <c r="S607" i="1"/>
  <c r="R607" i="1"/>
  <c r="Q607" i="1"/>
  <c r="P607" i="1"/>
  <c r="O607" i="1"/>
  <c r="M607" i="1"/>
  <c r="L607" i="1"/>
  <c r="K607" i="1"/>
  <c r="I607" i="1"/>
  <c r="BL606" i="1"/>
  <c r="BK606" i="1"/>
  <c r="BJ606" i="1"/>
  <c r="BH606" i="1"/>
  <c r="BF606" i="1"/>
  <c r="BE606" i="1"/>
  <c r="BD606" i="1"/>
  <c r="BB606" i="1"/>
  <c r="AZ606" i="1"/>
  <c r="AY606" i="1"/>
  <c r="AX606" i="1"/>
  <c r="AW606" i="1"/>
  <c r="AV606" i="1"/>
  <c r="AU606" i="1"/>
  <c r="AT606" i="1"/>
  <c r="AR606" i="1"/>
  <c r="AQ606" i="1"/>
  <c r="AO606" i="1"/>
  <c r="AN606" i="1"/>
  <c r="AM606" i="1"/>
  <c r="AL606" i="1"/>
  <c r="AK606" i="1"/>
  <c r="AJ606" i="1"/>
  <c r="AI606" i="1"/>
  <c r="AH606" i="1"/>
  <c r="AF606" i="1"/>
  <c r="AE606" i="1"/>
  <c r="AD606" i="1"/>
  <c r="AC606" i="1"/>
  <c r="AB606" i="1"/>
  <c r="AA606" i="1"/>
  <c r="Z606" i="1"/>
  <c r="Y606" i="1"/>
  <c r="X606" i="1"/>
  <c r="W606" i="1"/>
  <c r="V606" i="1"/>
  <c r="U606" i="1"/>
  <c r="T606" i="1"/>
  <c r="S606" i="1"/>
  <c r="R606" i="1"/>
  <c r="Q606" i="1"/>
  <c r="P606" i="1"/>
  <c r="O606" i="1"/>
  <c r="M606" i="1"/>
  <c r="L606" i="1"/>
  <c r="K606" i="1"/>
  <c r="J606" i="1"/>
  <c r="BL603" i="1"/>
  <c r="BK603" i="1"/>
  <c r="BJ603" i="1"/>
  <c r="BH603" i="1"/>
  <c r="BF603" i="1"/>
  <c r="BE603" i="1"/>
  <c r="BD603" i="1"/>
  <c r="BB603" i="1"/>
  <c r="AZ603" i="1"/>
  <c r="AY603" i="1"/>
  <c r="AX603" i="1"/>
  <c r="AW603" i="1"/>
  <c r="AV603" i="1"/>
  <c r="AU603" i="1"/>
  <c r="AT603" i="1"/>
  <c r="AR603" i="1"/>
  <c r="AQ603" i="1"/>
  <c r="AO603" i="1"/>
  <c r="AN603" i="1"/>
  <c r="AM603" i="1"/>
  <c r="AL603" i="1"/>
  <c r="AK603" i="1"/>
  <c r="AJ603" i="1"/>
  <c r="AI603" i="1"/>
  <c r="AH603" i="1"/>
  <c r="AF603" i="1"/>
  <c r="AE603" i="1"/>
  <c r="AD603" i="1"/>
  <c r="AC603" i="1"/>
  <c r="AB603" i="1"/>
  <c r="AA603" i="1"/>
  <c r="Z603" i="1"/>
  <c r="Y603" i="1"/>
  <c r="X603" i="1"/>
  <c r="W603" i="1"/>
  <c r="V603" i="1"/>
  <c r="U603" i="1"/>
  <c r="T603" i="1"/>
  <c r="S603" i="1"/>
  <c r="R603" i="1"/>
  <c r="Q603" i="1"/>
  <c r="P603" i="1"/>
  <c r="O603" i="1"/>
  <c r="M603" i="1"/>
  <c r="L603" i="1"/>
  <c r="BL602" i="1"/>
  <c r="BK602" i="1"/>
  <c r="BJ602" i="1"/>
  <c r="BH602" i="1"/>
  <c r="BF602" i="1"/>
  <c r="BE602" i="1"/>
  <c r="BD602" i="1"/>
  <c r="BB602" i="1"/>
  <c r="AZ602" i="1"/>
  <c r="AY602" i="1"/>
  <c r="AX602" i="1"/>
  <c r="AW602" i="1"/>
  <c r="AV602" i="1"/>
  <c r="AU602" i="1"/>
  <c r="AT602" i="1"/>
  <c r="AR602" i="1"/>
  <c r="AQ602" i="1"/>
  <c r="AO602" i="1"/>
  <c r="AN602" i="1"/>
  <c r="AM602" i="1"/>
  <c r="AL602" i="1"/>
  <c r="AK602" i="1"/>
  <c r="AJ602" i="1"/>
  <c r="AI602" i="1"/>
  <c r="AH602" i="1"/>
  <c r="AF602" i="1"/>
  <c r="AE602" i="1"/>
  <c r="AD602" i="1"/>
  <c r="AC602" i="1"/>
  <c r="AB602" i="1"/>
  <c r="AA602" i="1"/>
  <c r="Z602" i="1"/>
  <c r="Y602" i="1"/>
  <c r="X602" i="1"/>
  <c r="W602" i="1"/>
  <c r="V602" i="1"/>
  <c r="U602" i="1"/>
  <c r="T602" i="1"/>
  <c r="S602" i="1"/>
  <c r="R602" i="1"/>
  <c r="Q602" i="1"/>
  <c r="P602" i="1"/>
  <c r="O602" i="1"/>
  <c r="I602" i="1"/>
  <c r="BL599" i="1"/>
  <c r="BK599" i="1"/>
  <c r="BJ599" i="1"/>
  <c r="BH599" i="1"/>
  <c r="BF599" i="1"/>
  <c r="BE599" i="1"/>
  <c r="BD599" i="1"/>
  <c r="BB599" i="1"/>
  <c r="AZ599" i="1"/>
  <c r="AY599" i="1"/>
  <c r="AX599" i="1"/>
  <c r="AW599" i="1"/>
  <c r="AV599" i="1"/>
  <c r="AU599" i="1"/>
  <c r="AT599" i="1"/>
  <c r="AR599" i="1"/>
  <c r="AQ599" i="1"/>
  <c r="AO599" i="1"/>
  <c r="AN599" i="1"/>
  <c r="AM599" i="1"/>
  <c r="AL599" i="1"/>
  <c r="AK599" i="1"/>
  <c r="AJ599" i="1"/>
  <c r="AI599" i="1"/>
  <c r="AH599" i="1"/>
  <c r="AF599" i="1"/>
  <c r="AE599" i="1"/>
  <c r="AD599" i="1"/>
  <c r="AC599" i="1"/>
  <c r="AB599" i="1"/>
  <c r="AA599" i="1"/>
  <c r="Z599" i="1"/>
  <c r="Y599" i="1"/>
  <c r="X599" i="1"/>
  <c r="W599" i="1"/>
  <c r="V599" i="1"/>
  <c r="U599" i="1"/>
  <c r="T599" i="1"/>
  <c r="S599" i="1"/>
  <c r="R599" i="1"/>
  <c r="Q599" i="1"/>
  <c r="P599" i="1"/>
  <c r="O599" i="1"/>
  <c r="M599" i="1"/>
  <c r="L599" i="1"/>
  <c r="J599" i="1"/>
  <c r="I599" i="1"/>
  <c r="BL598" i="1"/>
  <c r="BK598" i="1"/>
  <c r="BJ598" i="1"/>
  <c r="BH598" i="1"/>
  <c r="BF598" i="1"/>
  <c r="BE598" i="1"/>
  <c r="BD598" i="1"/>
  <c r="BB598" i="1"/>
  <c r="AZ598" i="1"/>
  <c r="AY598" i="1"/>
  <c r="AX598" i="1"/>
  <c r="AW598" i="1"/>
  <c r="AV598" i="1"/>
  <c r="AU598" i="1"/>
  <c r="AT598" i="1"/>
  <c r="AR598" i="1"/>
  <c r="AQ598" i="1"/>
  <c r="AO598" i="1"/>
  <c r="AN598" i="1"/>
  <c r="AM598" i="1"/>
  <c r="AL598" i="1"/>
  <c r="AK598" i="1"/>
  <c r="AJ598" i="1"/>
  <c r="AI598" i="1"/>
  <c r="AH598" i="1"/>
  <c r="AF598" i="1"/>
  <c r="AE598" i="1"/>
  <c r="AD598" i="1"/>
  <c r="AC598" i="1"/>
  <c r="AB598" i="1"/>
  <c r="AA598" i="1"/>
  <c r="Z598" i="1"/>
  <c r="Y598" i="1"/>
  <c r="X598" i="1"/>
  <c r="W598" i="1"/>
  <c r="V598" i="1"/>
  <c r="U598" i="1"/>
  <c r="T598" i="1"/>
  <c r="S598" i="1"/>
  <c r="R598" i="1"/>
  <c r="Q598" i="1"/>
  <c r="P598" i="1"/>
  <c r="O598" i="1"/>
  <c r="K598" i="1"/>
  <c r="J598" i="1"/>
  <c r="BL595" i="1"/>
  <c r="BK595" i="1"/>
  <c r="BJ595" i="1"/>
  <c r="BH595" i="1"/>
  <c r="BF595" i="1"/>
  <c r="BE595" i="1"/>
  <c r="BD595" i="1"/>
  <c r="BB595" i="1"/>
  <c r="BA595" i="1"/>
  <c r="AZ595" i="1"/>
  <c r="AY595" i="1"/>
  <c r="AX595" i="1"/>
  <c r="AW595" i="1"/>
  <c r="AV595" i="1"/>
  <c r="AU595" i="1"/>
  <c r="AT595" i="1"/>
  <c r="AR595" i="1"/>
  <c r="AQ595" i="1"/>
  <c r="AO595" i="1"/>
  <c r="AN595" i="1"/>
  <c r="AM595" i="1"/>
  <c r="AL595" i="1"/>
  <c r="AK595" i="1"/>
  <c r="AJ595" i="1"/>
  <c r="AI595" i="1"/>
  <c r="AH595" i="1"/>
  <c r="AF595" i="1"/>
  <c r="AE595" i="1"/>
  <c r="AD595" i="1"/>
  <c r="AC595" i="1"/>
  <c r="AB595" i="1"/>
  <c r="AA595" i="1"/>
  <c r="Z595" i="1"/>
  <c r="Y595" i="1"/>
  <c r="X595" i="1"/>
  <c r="W595" i="1"/>
  <c r="V595" i="1"/>
  <c r="U595" i="1"/>
  <c r="T595" i="1"/>
  <c r="S595" i="1"/>
  <c r="R595" i="1"/>
  <c r="Q595" i="1"/>
  <c r="P595" i="1"/>
  <c r="O595" i="1"/>
  <c r="M595" i="1"/>
  <c r="L595" i="1"/>
  <c r="K595" i="1"/>
  <c r="J595" i="1"/>
  <c r="I595" i="1"/>
  <c r="H595" i="1"/>
  <c r="BL594" i="1"/>
  <c r="BK594" i="1"/>
  <c r="BJ594" i="1"/>
  <c r="BH594" i="1"/>
  <c r="BF594" i="1"/>
  <c r="BE594" i="1"/>
  <c r="BD594" i="1"/>
  <c r="BB594" i="1"/>
  <c r="AZ594" i="1"/>
  <c r="AY594" i="1"/>
  <c r="AX594" i="1"/>
  <c r="AW594" i="1"/>
  <c r="AV594" i="1"/>
  <c r="AU594" i="1"/>
  <c r="AT594" i="1"/>
  <c r="AR594" i="1"/>
  <c r="AQ594" i="1"/>
  <c r="AO594" i="1"/>
  <c r="AN594" i="1"/>
  <c r="AM594" i="1"/>
  <c r="AL594" i="1"/>
  <c r="AK594" i="1"/>
  <c r="AJ594" i="1"/>
  <c r="AI594" i="1"/>
  <c r="AH594" i="1"/>
  <c r="AF594" i="1"/>
  <c r="AE594" i="1"/>
  <c r="AD594" i="1"/>
  <c r="AC594" i="1"/>
  <c r="AB594" i="1"/>
  <c r="AA594" i="1"/>
  <c r="Z594" i="1"/>
  <c r="Y594" i="1"/>
  <c r="X594" i="1"/>
  <c r="W594" i="1"/>
  <c r="V594" i="1"/>
  <c r="U594" i="1"/>
  <c r="T594" i="1"/>
  <c r="S594" i="1"/>
  <c r="R594" i="1"/>
  <c r="Q594" i="1"/>
  <c r="P594" i="1"/>
  <c r="O594" i="1"/>
  <c r="L594" i="1"/>
  <c r="K594" i="1"/>
  <c r="J594" i="1"/>
  <c r="I594" i="1"/>
  <c r="BL591" i="1"/>
  <c r="BK591" i="1"/>
  <c r="BJ591" i="1"/>
  <c r="BH591" i="1"/>
  <c r="BF591" i="1"/>
  <c r="BE591" i="1"/>
  <c r="BD591" i="1"/>
  <c r="BB591" i="1"/>
  <c r="AZ591" i="1"/>
  <c r="AY591" i="1"/>
  <c r="AX591" i="1"/>
  <c r="AW591" i="1"/>
  <c r="AV591" i="1"/>
  <c r="AU591" i="1"/>
  <c r="AT591" i="1"/>
  <c r="AR591" i="1"/>
  <c r="AQ591" i="1"/>
  <c r="AO591" i="1"/>
  <c r="AN591" i="1"/>
  <c r="AM591" i="1"/>
  <c r="AL591" i="1"/>
  <c r="AK591" i="1"/>
  <c r="AJ591" i="1"/>
  <c r="AI591" i="1"/>
  <c r="AH591" i="1"/>
  <c r="AF591" i="1"/>
  <c r="AE591" i="1"/>
  <c r="AD591" i="1"/>
  <c r="AC591" i="1"/>
  <c r="AB591" i="1"/>
  <c r="AA591" i="1"/>
  <c r="Z591" i="1"/>
  <c r="Y591" i="1"/>
  <c r="X591" i="1"/>
  <c r="W591" i="1"/>
  <c r="V591" i="1"/>
  <c r="U591" i="1"/>
  <c r="T591" i="1"/>
  <c r="S591" i="1"/>
  <c r="R591" i="1"/>
  <c r="Q591" i="1"/>
  <c r="P591" i="1"/>
  <c r="O591" i="1"/>
  <c r="M591" i="1"/>
  <c r="L591" i="1"/>
  <c r="K591" i="1"/>
  <c r="I591" i="1"/>
  <c r="BL590" i="1"/>
  <c r="BK590" i="1"/>
  <c r="BJ590" i="1"/>
  <c r="BH590" i="1"/>
  <c r="BF590" i="1"/>
  <c r="BE590" i="1"/>
  <c r="BD590" i="1"/>
  <c r="BB590" i="1"/>
  <c r="AZ590" i="1"/>
  <c r="AY590" i="1"/>
  <c r="AY592" i="1" s="1"/>
  <c r="AY593" i="1" s="1"/>
  <c r="AX590" i="1"/>
  <c r="AW590" i="1"/>
  <c r="AV590" i="1"/>
  <c r="AU590" i="1"/>
  <c r="AT590" i="1"/>
  <c r="AR590" i="1"/>
  <c r="AQ590" i="1"/>
  <c r="AO590" i="1"/>
  <c r="AN590" i="1"/>
  <c r="AM590" i="1"/>
  <c r="AL590" i="1"/>
  <c r="AK590" i="1"/>
  <c r="AJ590" i="1"/>
  <c r="AI590" i="1"/>
  <c r="AH590" i="1"/>
  <c r="AF590" i="1"/>
  <c r="AE590" i="1"/>
  <c r="AD590" i="1"/>
  <c r="AC590" i="1"/>
  <c r="AB590" i="1"/>
  <c r="AA590" i="1"/>
  <c r="Z590" i="1"/>
  <c r="Y590" i="1"/>
  <c r="X590" i="1"/>
  <c r="W590" i="1"/>
  <c r="V590" i="1"/>
  <c r="U590" i="1"/>
  <c r="T590" i="1"/>
  <c r="S590" i="1"/>
  <c r="R590" i="1"/>
  <c r="Q590" i="1"/>
  <c r="P590" i="1"/>
  <c r="O590" i="1"/>
  <c r="M590" i="1"/>
  <c r="L590" i="1"/>
  <c r="BL587" i="1"/>
  <c r="BK587" i="1"/>
  <c r="BJ587" i="1"/>
  <c r="BH587" i="1"/>
  <c r="BF587" i="1"/>
  <c r="BE587" i="1"/>
  <c r="BD587" i="1"/>
  <c r="BB587" i="1"/>
  <c r="AZ587" i="1"/>
  <c r="AY587" i="1"/>
  <c r="AX587" i="1"/>
  <c r="AW587" i="1"/>
  <c r="AV587" i="1"/>
  <c r="AU587" i="1"/>
  <c r="AT587" i="1"/>
  <c r="AR587" i="1"/>
  <c r="AQ587" i="1"/>
  <c r="AO587" i="1"/>
  <c r="AN587" i="1"/>
  <c r="AM587" i="1"/>
  <c r="AL587" i="1"/>
  <c r="AK587" i="1"/>
  <c r="AJ587" i="1"/>
  <c r="AI587" i="1"/>
  <c r="AH587" i="1"/>
  <c r="AF587" i="1"/>
  <c r="AE587" i="1"/>
  <c r="AD587" i="1"/>
  <c r="AC587" i="1"/>
  <c r="AB587" i="1"/>
  <c r="AA587" i="1"/>
  <c r="Z587" i="1"/>
  <c r="Y587" i="1"/>
  <c r="X587" i="1"/>
  <c r="W587" i="1"/>
  <c r="V587" i="1"/>
  <c r="U587" i="1"/>
  <c r="T587" i="1"/>
  <c r="S587" i="1"/>
  <c r="R587" i="1"/>
  <c r="Q587" i="1"/>
  <c r="P587" i="1"/>
  <c r="O587" i="1"/>
  <c r="M587" i="1"/>
  <c r="L587" i="1"/>
  <c r="K587" i="1"/>
  <c r="J587" i="1"/>
  <c r="I587" i="1"/>
  <c r="BL586" i="1"/>
  <c r="BK586" i="1"/>
  <c r="BJ586" i="1"/>
  <c r="BH586" i="1"/>
  <c r="BF586" i="1"/>
  <c r="BE586" i="1"/>
  <c r="BD586" i="1"/>
  <c r="BB586" i="1"/>
  <c r="AZ586" i="1"/>
  <c r="AY586" i="1"/>
  <c r="AX586" i="1"/>
  <c r="AW586" i="1"/>
  <c r="AV586" i="1"/>
  <c r="AU586" i="1"/>
  <c r="AT586" i="1"/>
  <c r="AR586" i="1"/>
  <c r="AQ586" i="1"/>
  <c r="AO586" i="1"/>
  <c r="AN586" i="1"/>
  <c r="AM586" i="1"/>
  <c r="AL586" i="1"/>
  <c r="AK586" i="1"/>
  <c r="AJ586" i="1"/>
  <c r="AI586" i="1"/>
  <c r="AH586" i="1"/>
  <c r="AF586" i="1"/>
  <c r="AE586" i="1"/>
  <c r="AD586" i="1"/>
  <c r="AC586" i="1"/>
  <c r="AB586" i="1"/>
  <c r="AA586" i="1"/>
  <c r="Z586" i="1"/>
  <c r="Y586" i="1"/>
  <c r="X586" i="1"/>
  <c r="W586" i="1"/>
  <c r="V586" i="1"/>
  <c r="U586" i="1"/>
  <c r="T586" i="1"/>
  <c r="S586" i="1"/>
  <c r="R586" i="1"/>
  <c r="Q586" i="1"/>
  <c r="P586" i="1"/>
  <c r="O586" i="1"/>
  <c r="M586" i="1"/>
  <c r="L586" i="1"/>
  <c r="K586" i="1"/>
  <c r="I586" i="1"/>
  <c r="BL583" i="1"/>
  <c r="BK583" i="1"/>
  <c r="BJ583" i="1"/>
  <c r="BH583" i="1"/>
  <c r="BF583" i="1"/>
  <c r="BE583" i="1"/>
  <c r="BD583" i="1"/>
  <c r="BB583" i="1"/>
  <c r="BA583" i="1"/>
  <c r="AZ583" i="1"/>
  <c r="AY583" i="1"/>
  <c r="AX583" i="1"/>
  <c r="AW583" i="1"/>
  <c r="AV583" i="1"/>
  <c r="AU583" i="1"/>
  <c r="AT583" i="1"/>
  <c r="AR583" i="1"/>
  <c r="AQ583" i="1"/>
  <c r="AO583" i="1"/>
  <c r="AN583" i="1"/>
  <c r="AM583" i="1"/>
  <c r="AL583" i="1"/>
  <c r="AK583" i="1"/>
  <c r="AJ583" i="1"/>
  <c r="AI583" i="1"/>
  <c r="AH583" i="1"/>
  <c r="AF583" i="1"/>
  <c r="AE583" i="1"/>
  <c r="AD583" i="1"/>
  <c r="AC583" i="1"/>
  <c r="AB583" i="1"/>
  <c r="AA583" i="1"/>
  <c r="Z583" i="1"/>
  <c r="Y583" i="1"/>
  <c r="X583" i="1"/>
  <c r="W583" i="1"/>
  <c r="V583" i="1"/>
  <c r="U583" i="1"/>
  <c r="T583" i="1"/>
  <c r="S583" i="1"/>
  <c r="R583" i="1"/>
  <c r="Q583" i="1"/>
  <c r="P583" i="1"/>
  <c r="O583" i="1"/>
  <c r="M583" i="1"/>
  <c r="K583" i="1"/>
  <c r="J583" i="1"/>
  <c r="I583" i="1"/>
  <c r="H583" i="1"/>
  <c r="BL582" i="1"/>
  <c r="BK582" i="1"/>
  <c r="BJ582" i="1"/>
  <c r="BH582" i="1"/>
  <c r="BF582" i="1"/>
  <c r="BE582" i="1"/>
  <c r="BD582" i="1"/>
  <c r="BB582" i="1"/>
  <c r="AZ582" i="1"/>
  <c r="AY582" i="1"/>
  <c r="AX582" i="1"/>
  <c r="AW582" i="1"/>
  <c r="AV582" i="1"/>
  <c r="AU582" i="1"/>
  <c r="AT582" i="1"/>
  <c r="AR582" i="1"/>
  <c r="AQ582" i="1"/>
  <c r="AO582" i="1"/>
  <c r="AN582" i="1"/>
  <c r="AM582" i="1"/>
  <c r="AL582" i="1"/>
  <c r="AK582" i="1"/>
  <c r="AJ582" i="1"/>
  <c r="AI582" i="1"/>
  <c r="AH582" i="1"/>
  <c r="AF582" i="1"/>
  <c r="AE582" i="1"/>
  <c r="AD582" i="1"/>
  <c r="AC582" i="1"/>
  <c r="AB582" i="1"/>
  <c r="AA582" i="1"/>
  <c r="Z582" i="1"/>
  <c r="Y582" i="1"/>
  <c r="X582" i="1"/>
  <c r="W582" i="1"/>
  <c r="V582" i="1"/>
  <c r="U582" i="1"/>
  <c r="T582" i="1"/>
  <c r="S582" i="1"/>
  <c r="R582" i="1"/>
  <c r="Q582" i="1"/>
  <c r="P582" i="1"/>
  <c r="O582" i="1"/>
  <c r="L582" i="1"/>
  <c r="K582" i="1"/>
  <c r="I582" i="1"/>
  <c r="BL579" i="1"/>
  <c r="BK579" i="1"/>
  <c r="BJ579" i="1"/>
  <c r="BH579" i="1"/>
  <c r="BF579" i="1"/>
  <c r="BE579" i="1"/>
  <c r="BD579" i="1"/>
  <c r="BB579" i="1"/>
  <c r="AZ579" i="1"/>
  <c r="AY579" i="1"/>
  <c r="AX579" i="1"/>
  <c r="AW579" i="1"/>
  <c r="AV579" i="1"/>
  <c r="AU579" i="1"/>
  <c r="AT579" i="1"/>
  <c r="AR579" i="1"/>
  <c r="AQ579" i="1"/>
  <c r="AO579" i="1"/>
  <c r="AN579" i="1"/>
  <c r="AM579" i="1"/>
  <c r="AL579" i="1"/>
  <c r="AK579" i="1"/>
  <c r="AJ579" i="1"/>
  <c r="AI579" i="1"/>
  <c r="AH579" i="1"/>
  <c r="AF579" i="1"/>
  <c r="AE579" i="1"/>
  <c r="AD579" i="1"/>
  <c r="AC579" i="1"/>
  <c r="AB579" i="1"/>
  <c r="AA579" i="1"/>
  <c r="Z579" i="1"/>
  <c r="Y579" i="1"/>
  <c r="X579" i="1"/>
  <c r="W579" i="1"/>
  <c r="V579" i="1"/>
  <c r="U579" i="1"/>
  <c r="T579" i="1"/>
  <c r="S579" i="1"/>
  <c r="R579" i="1"/>
  <c r="Q579" i="1"/>
  <c r="P579" i="1"/>
  <c r="O579" i="1"/>
  <c r="M579" i="1"/>
  <c r="L579" i="1"/>
  <c r="K579" i="1"/>
  <c r="I579" i="1"/>
  <c r="BL578" i="1"/>
  <c r="BK578" i="1"/>
  <c r="BJ578" i="1"/>
  <c r="BH578" i="1"/>
  <c r="BF578" i="1"/>
  <c r="BE578" i="1"/>
  <c r="BD578" i="1"/>
  <c r="BB578" i="1"/>
  <c r="AZ578" i="1"/>
  <c r="AY578" i="1"/>
  <c r="AX578" i="1"/>
  <c r="AW578" i="1"/>
  <c r="AV578" i="1"/>
  <c r="AU578" i="1"/>
  <c r="AT578" i="1"/>
  <c r="AR578" i="1"/>
  <c r="AQ578" i="1"/>
  <c r="AO578" i="1"/>
  <c r="AN578" i="1"/>
  <c r="AM578" i="1"/>
  <c r="AL578" i="1"/>
  <c r="AK578" i="1"/>
  <c r="AJ578" i="1"/>
  <c r="AI578" i="1"/>
  <c r="AH578" i="1"/>
  <c r="AF578" i="1"/>
  <c r="AE578" i="1"/>
  <c r="AD578" i="1"/>
  <c r="AC578" i="1"/>
  <c r="AB578" i="1"/>
  <c r="AA578" i="1"/>
  <c r="Z578" i="1"/>
  <c r="Y578" i="1"/>
  <c r="X578" i="1"/>
  <c r="W578" i="1"/>
  <c r="V578" i="1"/>
  <c r="U578" i="1"/>
  <c r="T578" i="1"/>
  <c r="S578" i="1"/>
  <c r="R578" i="1"/>
  <c r="Q578" i="1"/>
  <c r="P578" i="1"/>
  <c r="O578" i="1"/>
  <c r="M578" i="1"/>
  <c r="L578" i="1"/>
  <c r="K578" i="1"/>
  <c r="J578" i="1"/>
  <c r="BL575" i="1"/>
  <c r="BK575" i="1"/>
  <c r="BJ575" i="1"/>
  <c r="BH575" i="1"/>
  <c r="BF575" i="1"/>
  <c r="BE575" i="1"/>
  <c r="BD575" i="1"/>
  <c r="BB575" i="1"/>
  <c r="AZ575" i="1"/>
  <c r="AY575" i="1"/>
  <c r="AX575" i="1"/>
  <c r="AW575" i="1"/>
  <c r="AV575" i="1"/>
  <c r="AU575" i="1"/>
  <c r="AT575" i="1"/>
  <c r="AR575" i="1"/>
  <c r="AQ575" i="1"/>
  <c r="AO575" i="1"/>
  <c r="AN575" i="1"/>
  <c r="AM575" i="1"/>
  <c r="AL575" i="1"/>
  <c r="AK575" i="1"/>
  <c r="AJ575" i="1"/>
  <c r="AI575" i="1"/>
  <c r="AH575" i="1"/>
  <c r="AF575" i="1"/>
  <c r="AE575" i="1"/>
  <c r="AD575" i="1"/>
  <c r="AC575" i="1"/>
  <c r="AB575" i="1"/>
  <c r="AA575" i="1"/>
  <c r="Z575" i="1"/>
  <c r="Y575" i="1"/>
  <c r="X575" i="1"/>
  <c r="W575" i="1"/>
  <c r="V575" i="1"/>
  <c r="U575" i="1"/>
  <c r="T575" i="1"/>
  <c r="S575" i="1"/>
  <c r="R575" i="1"/>
  <c r="Q575" i="1"/>
  <c r="P575" i="1"/>
  <c r="O575" i="1"/>
  <c r="K575" i="1"/>
  <c r="J575" i="1"/>
  <c r="BL574" i="1"/>
  <c r="BK574" i="1"/>
  <c r="BJ574" i="1"/>
  <c r="BH574" i="1"/>
  <c r="BF574" i="1"/>
  <c r="BE574" i="1"/>
  <c r="BD574" i="1"/>
  <c r="BB574" i="1"/>
  <c r="AZ574" i="1"/>
  <c r="AY574" i="1"/>
  <c r="AX574" i="1"/>
  <c r="AW574" i="1"/>
  <c r="AV574" i="1"/>
  <c r="AU574" i="1"/>
  <c r="AT574" i="1"/>
  <c r="AR574" i="1"/>
  <c r="AQ574" i="1"/>
  <c r="AO574" i="1"/>
  <c r="AN574" i="1"/>
  <c r="AM574" i="1"/>
  <c r="AL574" i="1"/>
  <c r="AK574" i="1"/>
  <c r="AJ574" i="1"/>
  <c r="AI574" i="1"/>
  <c r="AH574" i="1"/>
  <c r="AF574" i="1"/>
  <c r="AE574" i="1"/>
  <c r="AD574" i="1"/>
  <c r="AC574" i="1"/>
  <c r="AB574" i="1"/>
  <c r="AA574" i="1"/>
  <c r="Z574" i="1"/>
  <c r="Y574" i="1"/>
  <c r="X574" i="1"/>
  <c r="W574" i="1"/>
  <c r="V574" i="1"/>
  <c r="U574" i="1"/>
  <c r="T574" i="1"/>
  <c r="S574" i="1"/>
  <c r="R574" i="1"/>
  <c r="Q574" i="1"/>
  <c r="P574" i="1"/>
  <c r="O574" i="1"/>
  <c r="BL571" i="1"/>
  <c r="BK571" i="1"/>
  <c r="BJ571" i="1"/>
  <c r="BH571" i="1"/>
  <c r="BF571" i="1"/>
  <c r="BE571" i="1"/>
  <c r="BD571" i="1"/>
  <c r="BB571" i="1"/>
  <c r="AZ571" i="1"/>
  <c r="AY571" i="1"/>
  <c r="AX571" i="1"/>
  <c r="AW571" i="1"/>
  <c r="AV571" i="1"/>
  <c r="AU571" i="1"/>
  <c r="AT571" i="1"/>
  <c r="AR571" i="1"/>
  <c r="AQ571" i="1"/>
  <c r="AO571" i="1"/>
  <c r="AN571" i="1"/>
  <c r="AM571" i="1"/>
  <c r="AL571" i="1"/>
  <c r="AK571" i="1"/>
  <c r="AJ571" i="1"/>
  <c r="AI571" i="1"/>
  <c r="AH571" i="1"/>
  <c r="AF571" i="1"/>
  <c r="AE571" i="1"/>
  <c r="AD571" i="1"/>
  <c r="AC571" i="1"/>
  <c r="AB571" i="1"/>
  <c r="AA571" i="1"/>
  <c r="Z571" i="1"/>
  <c r="Y571" i="1"/>
  <c r="X571" i="1"/>
  <c r="W571" i="1"/>
  <c r="V571" i="1"/>
  <c r="U571" i="1"/>
  <c r="T571" i="1"/>
  <c r="S571" i="1"/>
  <c r="R571" i="1"/>
  <c r="Q571" i="1"/>
  <c r="P571" i="1"/>
  <c r="O571" i="1"/>
  <c r="BL570" i="1"/>
  <c r="BK570" i="1"/>
  <c r="BJ570" i="1"/>
  <c r="BH570" i="1"/>
  <c r="BF570" i="1"/>
  <c r="BE570" i="1"/>
  <c r="BD570" i="1"/>
  <c r="BB570" i="1"/>
  <c r="AZ570" i="1"/>
  <c r="AY570" i="1"/>
  <c r="AX570" i="1"/>
  <c r="AW570" i="1"/>
  <c r="AV570" i="1"/>
  <c r="AU570" i="1"/>
  <c r="AT570" i="1"/>
  <c r="AR570" i="1"/>
  <c r="AQ570" i="1"/>
  <c r="AO570" i="1"/>
  <c r="AN570" i="1"/>
  <c r="AM570" i="1"/>
  <c r="AL570" i="1"/>
  <c r="AK570" i="1"/>
  <c r="AJ570" i="1"/>
  <c r="AI570" i="1"/>
  <c r="AH570" i="1"/>
  <c r="AF570" i="1"/>
  <c r="AE570" i="1"/>
  <c r="AD570" i="1"/>
  <c r="AC570" i="1"/>
  <c r="AB570" i="1"/>
  <c r="AA570" i="1"/>
  <c r="Z570" i="1"/>
  <c r="Y570" i="1"/>
  <c r="X570" i="1"/>
  <c r="W570" i="1"/>
  <c r="V570" i="1"/>
  <c r="U570" i="1"/>
  <c r="T570" i="1"/>
  <c r="S570" i="1"/>
  <c r="R570" i="1"/>
  <c r="Q570" i="1"/>
  <c r="P570" i="1"/>
  <c r="O570" i="1"/>
  <c r="BL567" i="1"/>
  <c r="BK567" i="1"/>
  <c r="BJ567" i="1"/>
  <c r="BH567" i="1"/>
  <c r="BF567" i="1"/>
  <c r="BE567" i="1"/>
  <c r="BD567" i="1"/>
  <c r="BB567" i="1"/>
  <c r="AZ567" i="1"/>
  <c r="AY567" i="1"/>
  <c r="AX567" i="1"/>
  <c r="AW567" i="1"/>
  <c r="AV567" i="1"/>
  <c r="AU567" i="1"/>
  <c r="AT567" i="1"/>
  <c r="AR567" i="1"/>
  <c r="AQ567" i="1"/>
  <c r="AO567" i="1"/>
  <c r="AN567" i="1"/>
  <c r="AM567" i="1"/>
  <c r="AL567" i="1"/>
  <c r="AK567" i="1"/>
  <c r="AJ567" i="1"/>
  <c r="AI567" i="1"/>
  <c r="AH567" i="1"/>
  <c r="AF567" i="1"/>
  <c r="AE567" i="1"/>
  <c r="AD567" i="1"/>
  <c r="AC567" i="1"/>
  <c r="AB567" i="1"/>
  <c r="AA567" i="1"/>
  <c r="Z567" i="1"/>
  <c r="Y567" i="1"/>
  <c r="X567" i="1"/>
  <c r="W567" i="1"/>
  <c r="V567" i="1"/>
  <c r="U567" i="1"/>
  <c r="T567" i="1"/>
  <c r="S567" i="1"/>
  <c r="R567" i="1"/>
  <c r="Q567" i="1"/>
  <c r="P567" i="1"/>
  <c r="O567" i="1"/>
  <c r="L567" i="1"/>
  <c r="BL566" i="1"/>
  <c r="BK566" i="1"/>
  <c r="BJ566" i="1"/>
  <c r="BH566" i="1"/>
  <c r="BF566" i="1"/>
  <c r="BE566" i="1"/>
  <c r="BD566" i="1"/>
  <c r="BB566" i="1"/>
  <c r="AZ566" i="1"/>
  <c r="AY566" i="1"/>
  <c r="AX566" i="1"/>
  <c r="AW566" i="1"/>
  <c r="AV566" i="1"/>
  <c r="AU566" i="1"/>
  <c r="AT566" i="1"/>
  <c r="AR566" i="1"/>
  <c r="AQ566" i="1"/>
  <c r="AO566" i="1"/>
  <c r="AN566" i="1"/>
  <c r="AM566" i="1"/>
  <c r="AL566" i="1"/>
  <c r="AK566" i="1"/>
  <c r="AJ566" i="1"/>
  <c r="AI566" i="1"/>
  <c r="AH566" i="1"/>
  <c r="AF566" i="1"/>
  <c r="AE566" i="1"/>
  <c r="AD566" i="1"/>
  <c r="AC566" i="1"/>
  <c r="AB566" i="1"/>
  <c r="AA566" i="1"/>
  <c r="Z566" i="1"/>
  <c r="Y566" i="1"/>
  <c r="X566" i="1"/>
  <c r="W566" i="1"/>
  <c r="V566" i="1"/>
  <c r="U566" i="1"/>
  <c r="T566" i="1"/>
  <c r="S566" i="1"/>
  <c r="R566" i="1"/>
  <c r="Q566" i="1"/>
  <c r="P566" i="1"/>
  <c r="O566" i="1"/>
  <c r="BL563" i="1"/>
  <c r="BK563" i="1"/>
  <c r="BJ563" i="1"/>
  <c r="BH563" i="1"/>
  <c r="BF563" i="1"/>
  <c r="BE563" i="1"/>
  <c r="BD563" i="1"/>
  <c r="BB563" i="1"/>
  <c r="AZ563" i="1"/>
  <c r="AY563" i="1"/>
  <c r="AX563" i="1"/>
  <c r="AW563" i="1"/>
  <c r="AV563" i="1"/>
  <c r="AU563" i="1"/>
  <c r="AT563" i="1"/>
  <c r="AR563" i="1"/>
  <c r="AQ563" i="1"/>
  <c r="AO563" i="1"/>
  <c r="AN563" i="1"/>
  <c r="AM563" i="1"/>
  <c r="AL563" i="1"/>
  <c r="AK563" i="1"/>
  <c r="AJ563" i="1"/>
  <c r="AI563" i="1"/>
  <c r="AH563" i="1"/>
  <c r="AF563" i="1"/>
  <c r="AE563" i="1"/>
  <c r="AD563" i="1"/>
  <c r="AC563" i="1"/>
  <c r="AB563" i="1"/>
  <c r="AA563" i="1"/>
  <c r="Z563" i="1"/>
  <c r="Y563" i="1"/>
  <c r="X563" i="1"/>
  <c r="W563" i="1"/>
  <c r="V563" i="1"/>
  <c r="U563" i="1"/>
  <c r="T563" i="1"/>
  <c r="S563" i="1"/>
  <c r="R563" i="1"/>
  <c r="Q563" i="1"/>
  <c r="P563" i="1"/>
  <c r="O563" i="1"/>
  <c r="BL562" i="1"/>
  <c r="BK562" i="1"/>
  <c r="BJ562" i="1"/>
  <c r="BH562" i="1"/>
  <c r="BF562" i="1"/>
  <c r="BE562" i="1"/>
  <c r="BD562" i="1"/>
  <c r="BB562" i="1"/>
  <c r="AZ562" i="1"/>
  <c r="AY562" i="1"/>
  <c r="AX562" i="1"/>
  <c r="AW562" i="1"/>
  <c r="AV562" i="1"/>
  <c r="AU562" i="1"/>
  <c r="AT562" i="1"/>
  <c r="AR562" i="1"/>
  <c r="AQ562" i="1"/>
  <c r="AO562" i="1"/>
  <c r="AN562" i="1"/>
  <c r="AM562" i="1"/>
  <c r="AL562" i="1"/>
  <c r="AK562" i="1"/>
  <c r="AJ562" i="1"/>
  <c r="AI562" i="1"/>
  <c r="AH562" i="1"/>
  <c r="AF562" i="1"/>
  <c r="AD562" i="1"/>
  <c r="AC562" i="1"/>
  <c r="AB562" i="1"/>
  <c r="Z562" i="1"/>
  <c r="Y562" i="1"/>
  <c r="X562" i="1"/>
  <c r="W562" i="1"/>
  <c r="V562" i="1"/>
  <c r="U562" i="1"/>
  <c r="T562" i="1"/>
  <c r="S562" i="1"/>
  <c r="R562" i="1"/>
  <c r="Q562" i="1"/>
  <c r="P562" i="1"/>
  <c r="BK556" i="1"/>
  <c r="BJ556" i="1"/>
  <c r="BH556" i="1"/>
  <c r="BE556" i="1"/>
  <c r="BD556" i="1"/>
  <c r="BB556" i="1"/>
  <c r="AZ556" i="1"/>
  <c r="AX556" i="1"/>
  <c r="AV556" i="1"/>
  <c r="AU556" i="1"/>
  <c r="AT556" i="1"/>
  <c r="AR556" i="1"/>
  <c r="AN556" i="1"/>
  <c r="AM556" i="1"/>
  <c r="AL556" i="1"/>
  <c r="AK556" i="1"/>
  <c r="AJ556" i="1"/>
  <c r="AH556" i="1"/>
  <c r="AF556" i="1"/>
  <c r="AE556" i="1"/>
  <c r="AD556" i="1"/>
  <c r="AC556" i="1"/>
  <c r="AB556" i="1"/>
  <c r="Z556" i="1"/>
  <c r="X556" i="1"/>
  <c r="W556" i="1"/>
  <c r="V556" i="1"/>
  <c r="U556" i="1"/>
  <c r="T556" i="1"/>
  <c r="R556" i="1"/>
  <c r="P556" i="1"/>
  <c r="O556" i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H575" i="1" l="1"/>
  <c r="I670" i="1"/>
  <c r="J590" i="1"/>
  <c r="K650" i="1"/>
  <c r="K652" i="1" s="1"/>
  <c r="K653" i="1" s="1"/>
  <c r="M702" i="1"/>
  <c r="M704" i="1" s="1"/>
  <c r="M563" i="1"/>
  <c r="N635" i="1"/>
  <c r="H623" i="1"/>
  <c r="AS575" i="1"/>
  <c r="H634" i="1"/>
  <c r="M618" i="1"/>
  <c r="M620" i="1" s="1"/>
  <c r="M621" i="1" s="1"/>
  <c r="AS631" i="1"/>
  <c r="N623" i="1"/>
  <c r="N647" i="1"/>
  <c r="I567" i="1"/>
  <c r="AS578" i="1"/>
  <c r="AS679" i="1"/>
  <c r="BB640" i="1"/>
  <c r="BB641" i="1" s="1"/>
  <c r="N578" i="1"/>
  <c r="AP663" i="1"/>
  <c r="K626" i="1"/>
  <c r="AT640" i="1"/>
  <c r="AT641" i="1" s="1"/>
  <c r="J602" i="1"/>
  <c r="H698" i="1"/>
  <c r="H700" i="1" s="1"/>
  <c r="H701" i="1" s="1"/>
  <c r="BG583" i="1"/>
  <c r="BA683" i="1"/>
  <c r="BA579" i="1"/>
  <c r="N582" i="1"/>
  <c r="BA670" i="1"/>
  <c r="M598" i="1"/>
  <c r="I610" i="1"/>
  <c r="I612" i="1" s="1"/>
  <c r="I613" i="1" s="1"/>
  <c r="M622" i="1"/>
  <c r="M624" i="1" s="1"/>
  <c r="M625" i="1" s="1"/>
  <c r="K654" i="1"/>
  <c r="K656" i="1" s="1"/>
  <c r="K657" i="1" s="1"/>
  <c r="J658" i="1"/>
  <c r="J660" i="1" s="1"/>
  <c r="J661" i="1" s="1"/>
  <c r="I658" i="1"/>
  <c r="M662" i="1"/>
  <c r="L662" i="1"/>
  <c r="L664" i="1" s="1"/>
  <c r="L665" i="1" s="1"/>
  <c r="J674" i="1"/>
  <c r="M678" i="1"/>
  <c r="M680" i="1" s="1"/>
  <c r="M681" i="1" s="1"/>
  <c r="I705" i="1"/>
  <c r="BG631" i="1"/>
  <c r="AG563" i="1"/>
  <c r="H574" i="1"/>
  <c r="J603" i="1"/>
  <c r="L646" i="1"/>
  <c r="L648" i="1" s="1"/>
  <c r="L649" i="1" s="1"/>
  <c r="M701" i="1"/>
  <c r="BA575" i="1"/>
  <c r="N683" i="1"/>
  <c r="M575" i="1"/>
  <c r="H602" i="1"/>
  <c r="H626" i="1"/>
  <c r="H628" i="1" s="1"/>
  <c r="H629" i="1" s="1"/>
  <c r="N606" i="1"/>
  <c r="BA679" i="1"/>
  <c r="N702" i="1"/>
  <c r="N704" i="1" s="1"/>
  <c r="N705" i="1" s="1"/>
  <c r="BE6" i="1"/>
  <c r="BF6" i="1" s="1"/>
  <c r="BG6" i="1" s="1"/>
  <c r="BH6" i="1" s="1"/>
  <c r="BI6" i="1" s="1"/>
  <c r="BJ6" i="1" s="1"/>
  <c r="BK6" i="1" s="1"/>
  <c r="BL6" i="1" s="1"/>
  <c r="I590" i="1"/>
  <c r="M610" i="1"/>
  <c r="L610" i="1"/>
  <c r="L612" i="1" s="1"/>
  <c r="L613" i="1" s="1"/>
  <c r="M658" i="1"/>
  <c r="H678" i="1"/>
  <c r="H680" i="1" s="1"/>
  <c r="H681" i="1" s="1"/>
  <c r="BA571" i="1"/>
  <c r="AP575" i="1"/>
  <c r="M574" i="1"/>
  <c r="M576" i="1" s="1"/>
  <c r="M577" i="1" s="1"/>
  <c r="N575" i="1"/>
  <c r="K562" i="1"/>
  <c r="M582" i="1"/>
  <c r="M584" i="1" s="1"/>
  <c r="M585" i="1" s="1"/>
  <c r="M602" i="1"/>
  <c r="M604" i="1" s="1"/>
  <c r="M605" i="1" s="1"/>
  <c r="J567" i="1"/>
  <c r="AP607" i="1"/>
  <c r="N619" i="1"/>
  <c r="BG638" i="1"/>
  <c r="BG640" i="1" s="1"/>
  <c r="BG641" i="1" s="1"/>
  <c r="BA638" i="1"/>
  <c r="BA640" i="1" s="1"/>
  <c r="BA641" i="1" s="1"/>
  <c r="N674" i="1"/>
  <c r="N676" i="1" s="1"/>
  <c r="N677" i="1" s="1"/>
  <c r="N574" i="1"/>
  <c r="H611" i="1"/>
  <c r="BH656" i="1"/>
  <c r="AL664" i="1"/>
  <c r="BC575" i="1"/>
  <c r="AP594" i="1"/>
  <c r="BA631" i="1"/>
  <c r="BG674" i="1"/>
  <c r="BG676" i="1" s="1"/>
  <c r="BG677" i="1" s="1"/>
  <c r="H603" i="1"/>
  <c r="BE576" i="1"/>
  <c r="BE577" i="1" s="1"/>
  <c r="H556" i="1"/>
  <c r="N590" i="1"/>
  <c r="AP611" i="1"/>
  <c r="N611" i="1"/>
  <c r="BG635" i="1"/>
  <c r="N586" i="1"/>
  <c r="BG586" i="1"/>
  <c r="BG588" i="1" s="1"/>
  <c r="BG589" i="1" s="1"/>
  <c r="N599" i="1"/>
  <c r="N666" i="1"/>
  <c r="BG679" i="1"/>
  <c r="BC562" i="1"/>
  <c r="H702" i="1"/>
  <c r="H704" i="1" s="1"/>
  <c r="H705" i="1" s="1"/>
  <c r="H563" i="1"/>
  <c r="K602" i="1"/>
  <c r="J618" i="1"/>
  <c r="K567" i="1"/>
  <c r="H662" i="1"/>
  <c r="H566" i="1"/>
  <c r="H568" i="1" s="1"/>
  <c r="H569" i="1" s="1"/>
  <c r="I570" i="1"/>
  <c r="I598" i="1"/>
  <c r="I600" i="1" s="1"/>
  <c r="I601" i="1" s="1"/>
  <c r="K618" i="1"/>
  <c r="K620" i="1" s="1"/>
  <c r="K621" i="1" s="1"/>
  <c r="I638" i="1"/>
  <c r="L682" i="1"/>
  <c r="N563" i="1"/>
  <c r="I574" i="1"/>
  <c r="I576" i="1" s="1"/>
  <c r="I577" i="1" s="1"/>
  <c r="L602" i="1"/>
  <c r="L604" i="1" s="1"/>
  <c r="L605" i="1" s="1"/>
  <c r="AP706" i="1"/>
  <c r="AP708" i="1" s="1"/>
  <c r="AP709" i="1" s="1"/>
  <c r="M566" i="1"/>
  <c r="AG619" i="1"/>
  <c r="H635" i="1"/>
  <c r="H636" i="1" s="1"/>
  <c r="H637" i="1" s="1"/>
  <c r="AV576" i="1"/>
  <c r="AV577" i="1" s="1"/>
  <c r="AP658" i="1"/>
  <c r="N658" i="1"/>
  <c r="H610" i="1"/>
  <c r="K687" i="1"/>
  <c r="K688" i="1" s="1"/>
  <c r="K689" i="1" s="1"/>
  <c r="L570" i="1"/>
  <c r="L572" i="1" s="1"/>
  <c r="L573" i="1" s="1"/>
  <c r="L598" i="1"/>
  <c r="L600" i="1" s="1"/>
  <c r="L601" i="1" s="1"/>
  <c r="N638" i="1"/>
  <c r="N640" i="1" s="1"/>
  <c r="N641" i="1" s="1"/>
  <c r="I619" i="1"/>
  <c r="BA598" i="1"/>
  <c r="BA600" i="1" s="1"/>
  <c r="BA601" i="1" s="1"/>
  <c r="N630" i="1"/>
  <c r="N634" i="1"/>
  <c r="BG650" i="1"/>
  <c r="BG652" i="1" s="1"/>
  <c r="BG653" i="1" s="1"/>
  <c r="H675" i="1"/>
  <c r="H594" i="1"/>
  <c r="I674" i="1"/>
  <c r="I676" i="1" s="1"/>
  <c r="I677" i="1" s="1"/>
  <c r="K603" i="1"/>
  <c r="K604" i="1" s="1"/>
  <c r="K605" i="1" s="1"/>
  <c r="N570" i="1"/>
  <c r="J563" i="1"/>
  <c r="H622" i="1"/>
  <c r="BG603" i="1"/>
  <c r="BG611" i="1"/>
  <c r="N618" i="1"/>
  <c r="N620" i="1" s="1"/>
  <c r="N621" i="1" s="1"/>
  <c r="BG618" i="1"/>
  <c r="N642" i="1"/>
  <c r="N644" i="1" s="1"/>
  <c r="N645" i="1" s="1"/>
  <c r="BA678" i="1"/>
  <c r="N678" i="1"/>
  <c r="H619" i="1"/>
  <c r="L566" i="1"/>
  <c r="L568" i="1" s="1"/>
  <c r="L569" i="1" s="1"/>
  <c r="I606" i="1"/>
  <c r="I608" i="1" s="1"/>
  <c r="I609" i="1" s="1"/>
  <c r="H642" i="1"/>
  <c r="H644" i="1" s="1"/>
  <c r="H645" i="1" s="1"/>
  <c r="BA635" i="1"/>
  <c r="H606" i="1"/>
  <c r="L626" i="1"/>
  <c r="L628" i="1" s="1"/>
  <c r="L629" i="1" s="1"/>
  <c r="N583" i="1"/>
  <c r="N584" i="1" s="1"/>
  <c r="N585" i="1" s="1"/>
  <c r="K611" i="1"/>
  <c r="H694" i="1"/>
  <c r="H696" i="1" s="1"/>
  <c r="H697" i="1" s="1"/>
  <c r="N566" i="1"/>
  <c r="BG566" i="1"/>
  <c r="AP603" i="1"/>
  <c r="N603" i="1"/>
  <c r="AS618" i="1"/>
  <c r="N663" i="1"/>
  <c r="H571" i="1"/>
  <c r="M571" i="1"/>
  <c r="M570" i="1"/>
  <c r="K574" i="1"/>
  <c r="K576" i="1" s="1"/>
  <c r="K577" i="1" s="1"/>
  <c r="H658" i="1"/>
  <c r="H607" i="1"/>
  <c r="BA574" i="1"/>
  <c r="BA634" i="1"/>
  <c r="N650" i="1"/>
  <c r="N652" i="1" s="1"/>
  <c r="N653" i="1" s="1"/>
  <c r="N659" i="1"/>
  <c r="BG659" i="1"/>
  <c r="N662" i="1"/>
  <c r="N690" i="1"/>
  <c r="N692" i="1" s="1"/>
  <c r="N693" i="1" s="1"/>
  <c r="M562" i="1"/>
  <c r="M564" i="1" s="1"/>
  <c r="M565" i="1" s="1"/>
  <c r="H654" i="1"/>
  <c r="I578" i="1"/>
  <c r="I580" i="1" s="1"/>
  <c r="I581" i="1" s="1"/>
  <c r="I563" i="1"/>
  <c r="L562" i="1"/>
  <c r="L564" i="1" s="1"/>
  <c r="L565" i="1" s="1"/>
  <c r="H630" i="1"/>
  <c r="H632" i="1" s="1"/>
  <c r="H633" i="1" s="1"/>
  <c r="J654" i="1"/>
  <c r="J656" i="1" s="1"/>
  <c r="J657" i="1" s="1"/>
  <c r="BG574" i="1"/>
  <c r="N631" i="1"/>
  <c r="N706" i="1"/>
  <c r="N708" i="1" s="1"/>
  <c r="N709" i="1" s="1"/>
  <c r="L622" i="1"/>
  <c r="L624" i="1" s="1"/>
  <c r="L625" i="1" s="1"/>
  <c r="N571" i="1"/>
  <c r="N622" i="1"/>
  <c r="N624" i="1" s="1"/>
  <c r="N625" i="1" s="1"/>
  <c r="N646" i="1"/>
  <c r="BA647" i="1"/>
  <c r="N670" i="1"/>
  <c r="AP671" i="1"/>
  <c r="BA674" i="1"/>
  <c r="BA676" i="1" s="1"/>
  <c r="BA677" i="1" s="1"/>
  <c r="N682" i="1"/>
  <c r="AP702" i="1"/>
  <c r="AP704" i="1" s="1"/>
  <c r="AP705" i="1" s="1"/>
  <c r="J570" i="1"/>
  <c r="I618" i="1"/>
  <c r="BG571" i="1"/>
  <c r="L556" i="1"/>
  <c r="H670" i="1"/>
  <c r="H672" i="1" s="1"/>
  <c r="H673" i="1" s="1"/>
  <c r="H686" i="1"/>
  <c r="H688" i="1" s="1"/>
  <c r="H689" i="1" s="1"/>
  <c r="K647" i="1"/>
  <c r="K648" i="1" s="1"/>
  <c r="K649" i="1" s="1"/>
  <c r="N562" i="1"/>
  <c r="N602" i="1"/>
  <c r="N604" i="1" s="1"/>
  <c r="N605" i="1" s="1"/>
  <c r="BG602" i="1"/>
  <c r="AP606" i="1"/>
  <c r="N607" i="1"/>
  <c r="N626" i="1"/>
  <c r="N628" i="1" s="1"/>
  <c r="N629" i="1" s="1"/>
  <c r="AS671" i="1"/>
  <c r="N679" i="1"/>
  <c r="BA682" i="1"/>
  <c r="N686" i="1"/>
  <c r="N688" i="1" s="1"/>
  <c r="N689" i="1" s="1"/>
  <c r="N698" i="1"/>
  <c r="N700" i="1" s="1"/>
  <c r="N701" i="1" s="1"/>
  <c r="BG698" i="1"/>
  <c r="BG700" i="1" s="1"/>
  <c r="BG701" i="1" s="1"/>
  <c r="H690" i="1"/>
  <c r="H692" i="1" s="1"/>
  <c r="H693" i="1" s="1"/>
  <c r="L574" i="1"/>
  <c r="J586" i="1"/>
  <c r="J588" i="1" s="1"/>
  <c r="J589" i="1" s="1"/>
  <c r="K610" i="1"/>
  <c r="I562" i="1"/>
  <c r="H650" i="1"/>
  <c r="H614" i="1"/>
  <c r="H616" i="1" s="1"/>
  <c r="H617" i="1" s="1"/>
  <c r="N591" i="1"/>
  <c r="N592" i="1" s="1"/>
  <c r="N593" i="1" s="1"/>
  <c r="N594" i="1"/>
  <c r="N596" i="1" s="1"/>
  <c r="N597" i="1" s="1"/>
  <c r="N598" i="1"/>
  <c r="N600" i="1" s="1"/>
  <c r="N601" i="1" s="1"/>
  <c r="BG598" i="1"/>
  <c r="AP610" i="1"/>
  <c r="AP612" i="1" s="1"/>
  <c r="AP613" i="1" s="1"/>
  <c r="N610" i="1"/>
  <c r="AP659" i="1"/>
  <c r="AP662" i="1"/>
  <c r="N671" i="1"/>
  <c r="N694" i="1"/>
  <c r="N696" i="1" s="1"/>
  <c r="N697" i="1" s="1"/>
  <c r="I571" i="1"/>
  <c r="N556" i="1"/>
  <c r="J566" i="1"/>
  <c r="J571" i="1"/>
  <c r="J572" i="1" s="1"/>
  <c r="J573" i="1" s="1"/>
  <c r="AP579" i="1"/>
  <c r="N579" i="1"/>
  <c r="N614" i="1"/>
  <c r="N616" i="1" s="1"/>
  <c r="N617" i="1" s="1"/>
  <c r="N654" i="1"/>
  <c r="N656" i="1" s="1"/>
  <c r="N657" i="1" s="1"/>
  <c r="BG678" i="1"/>
  <c r="AP698" i="1"/>
  <c r="AP700" i="1" s="1"/>
  <c r="AP701" i="1" s="1"/>
  <c r="J574" i="1"/>
  <c r="J576" i="1" s="1"/>
  <c r="J577" i="1" s="1"/>
  <c r="M567" i="1"/>
  <c r="M558" i="1" s="1"/>
  <c r="K566" i="1"/>
  <c r="H598" i="1"/>
  <c r="H600" i="1" s="1"/>
  <c r="H601" i="1" s="1"/>
  <c r="J562" i="1"/>
  <c r="H682" i="1"/>
  <c r="H684" i="1" s="1"/>
  <c r="H685" i="1" s="1"/>
  <c r="H706" i="1"/>
  <c r="H708" i="1" s="1"/>
  <c r="H709" i="1" s="1"/>
  <c r="H590" i="1"/>
  <c r="H570" i="1"/>
  <c r="H572" i="1" s="1"/>
  <c r="H573" i="1" s="1"/>
  <c r="AQ608" i="1"/>
  <c r="AQ609" i="1" s="1"/>
  <c r="K571" i="1"/>
  <c r="AB600" i="1"/>
  <c r="AB601" i="1" s="1"/>
  <c r="H674" i="1"/>
  <c r="K563" i="1"/>
  <c r="K564" i="1" s="1"/>
  <c r="K565" i="1" s="1"/>
  <c r="R608" i="1"/>
  <c r="R609" i="1" s="1"/>
  <c r="AZ608" i="1"/>
  <c r="AZ609" i="1" s="1"/>
  <c r="AK624" i="1"/>
  <c r="AK625" i="1" s="1"/>
  <c r="AB628" i="1"/>
  <c r="AB629" i="1" s="1"/>
  <c r="AH640" i="1"/>
  <c r="AR660" i="1"/>
  <c r="AR661" i="1" s="1"/>
  <c r="AR676" i="1"/>
  <c r="AR677" i="1" s="1"/>
  <c r="AU680" i="1"/>
  <c r="AU681" i="1" s="1"/>
  <c r="AV688" i="1"/>
  <c r="AV689" i="1" s="1"/>
  <c r="BG556" i="1"/>
  <c r="H562" i="1"/>
  <c r="I566" i="1"/>
  <c r="K570" i="1"/>
  <c r="K572" i="1" s="1"/>
  <c r="K573" i="1" s="1"/>
  <c r="R576" i="1"/>
  <c r="Z576" i="1"/>
  <c r="Z577" i="1" s="1"/>
  <c r="L575" i="1"/>
  <c r="L558" i="1" s="1"/>
  <c r="H579" i="1"/>
  <c r="H580" i="1" s="1"/>
  <c r="H581" i="1" s="1"/>
  <c r="J582" i="1"/>
  <c r="J584" i="1" s="1"/>
  <c r="J585" i="1" s="1"/>
  <c r="H586" i="1"/>
  <c r="H588" i="1" s="1"/>
  <c r="H589" i="1" s="1"/>
  <c r="M596" i="1"/>
  <c r="M597" i="1" s="1"/>
  <c r="U596" i="1"/>
  <c r="U597" i="1" s="1"/>
  <c r="AC596" i="1"/>
  <c r="AC597" i="1" s="1"/>
  <c r="I603" i="1"/>
  <c r="I604" i="1" s="1"/>
  <c r="I605" i="1" s="1"/>
  <c r="K608" i="1"/>
  <c r="K609" i="1" s="1"/>
  <c r="S608" i="1"/>
  <c r="S609" i="1" s="1"/>
  <c r="AA608" i="1"/>
  <c r="AA609" i="1" s="1"/>
  <c r="AJ608" i="1"/>
  <c r="AJ609" i="1" s="1"/>
  <c r="AR608" i="1"/>
  <c r="H618" i="1"/>
  <c r="U624" i="1"/>
  <c r="U625" i="1" s="1"/>
  <c r="AC624" i="1"/>
  <c r="AC625" i="1" s="1"/>
  <c r="BF624" i="1"/>
  <c r="BF625" i="1" s="1"/>
  <c r="M636" i="1"/>
  <c r="M637" i="1" s="1"/>
  <c r="U636" i="1"/>
  <c r="U637" i="1" s="1"/>
  <c r="AC636" i="1"/>
  <c r="AC637" i="1" s="1"/>
  <c r="L660" i="1"/>
  <c r="L661" i="1" s="1"/>
  <c r="T660" i="1"/>
  <c r="T661" i="1" s="1"/>
  <c r="AB660" i="1"/>
  <c r="AB661" i="1" s="1"/>
  <c r="AT660" i="1"/>
  <c r="AT661" i="1" s="1"/>
  <c r="I664" i="1"/>
  <c r="I665" i="1" s="1"/>
  <c r="Q664" i="1"/>
  <c r="Q665" i="1" s="1"/>
  <c r="Y664" i="1"/>
  <c r="Y665" i="1" s="1"/>
  <c r="BJ668" i="1"/>
  <c r="BJ669" i="1" s="1"/>
  <c r="V672" i="1"/>
  <c r="AD672" i="1"/>
  <c r="AT676" i="1"/>
  <c r="AT677" i="1" s="1"/>
  <c r="BB676" i="1"/>
  <c r="BB677" i="1" s="1"/>
  <c r="U680" i="1"/>
  <c r="U681" i="1" s="1"/>
  <c r="AC680" i="1"/>
  <c r="AC681" i="1" s="1"/>
  <c r="BJ684" i="1"/>
  <c r="BJ685" i="1" s="1"/>
  <c r="V688" i="1"/>
  <c r="V689" i="1" s="1"/>
  <c r="AD688" i="1"/>
  <c r="AD689" i="1" s="1"/>
  <c r="AM688" i="1"/>
  <c r="AM689" i="1" s="1"/>
  <c r="V708" i="1"/>
  <c r="V709" i="1" s="1"/>
  <c r="AD708" i="1"/>
  <c r="AD709" i="1" s="1"/>
  <c r="AP570" i="1"/>
  <c r="AP571" i="1"/>
  <c r="AP574" i="1"/>
  <c r="BG575" i="1"/>
  <c r="BG623" i="1"/>
  <c r="BG642" i="1"/>
  <c r="BG644" i="1" s="1"/>
  <c r="BG645" i="1" s="1"/>
  <c r="AP654" i="1"/>
  <c r="AP656" i="1" s="1"/>
  <c r="AP657" i="1" s="1"/>
  <c r="BG658" i="1"/>
  <c r="BA659" i="1"/>
  <c r="BA662" i="1"/>
  <c r="BG690" i="1"/>
  <c r="BG692" i="1" s="1"/>
  <c r="BG693" i="1" s="1"/>
  <c r="BG694" i="1"/>
  <c r="BG696" i="1" s="1"/>
  <c r="BG697" i="1" s="1"/>
  <c r="AT616" i="1"/>
  <c r="AT617" i="1" s="1"/>
  <c r="N567" i="1"/>
  <c r="BH588" i="1"/>
  <c r="BH589" i="1" s="1"/>
  <c r="H591" i="1"/>
  <c r="J608" i="1"/>
  <c r="J609" i="1" s="1"/>
  <c r="Z608" i="1"/>
  <c r="Z609" i="1" s="1"/>
  <c r="AB624" i="1"/>
  <c r="AB625" i="1" s="1"/>
  <c r="BE624" i="1"/>
  <c r="BE625" i="1" s="1"/>
  <c r="BB660" i="1"/>
  <c r="BB661" i="1" s="1"/>
  <c r="AS566" i="1"/>
  <c r="AD596" i="1"/>
  <c r="AD597" i="1" s="1"/>
  <c r="T608" i="1"/>
  <c r="T609" i="1" s="1"/>
  <c r="AK608" i="1"/>
  <c r="AK609" i="1" s="1"/>
  <c r="H646" i="1"/>
  <c r="W652" i="1"/>
  <c r="W653" i="1" s="1"/>
  <c r="H666" i="1"/>
  <c r="H668" i="1" s="1"/>
  <c r="H669" i="1" s="1"/>
  <c r="X668" i="1"/>
  <c r="X669" i="1" s="1"/>
  <c r="AE688" i="1"/>
  <c r="BC583" i="1"/>
  <c r="T600" i="1"/>
  <c r="T601" i="1" s="1"/>
  <c r="AR628" i="1"/>
  <c r="AR629" i="1" s="1"/>
  <c r="AZ676" i="1"/>
  <c r="AZ677" i="1" s="1"/>
  <c r="AU688" i="1"/>
  <c r="AU689" i="1" s="1"/>
  <c r="BE604" i="1"/>
  <c r="BE605" i="1" s="1"/>
  <c r="AI608" i="1"/>
  <c r="AI609" i="1" s="1"/>
  <c r="T624" i="1"/>
  <c r="T625" i="1" s="1"/>
  <c r="AU624" i="1"/>
  <c r="AU625" i="1" s="1"/>
  <c r="T628" i="1"/>
  <c r="T629" i="1" s="1"/>
  <c r="AM648" i="1"/>
  <c r="AM649" i="1" s="1"/>
  <c r="V596" i="1"/>
  <c r="V597" i="1" s="1"/>
  <c r="L608" i="1"/>
  <c r="AB608" i="1"/>
  <c r="AB609" i="1" s="1"/>
  <c r="AM636" i="1"/>
  <c r="AM637" i="1" s="1"/>
  <c r="O652" i="1"/>
  <c r="O653" i="1" s="1"/>
  <c r="AE652" i="1"/>
  <c r="AE653" i="1" s="1"/>
  <c r="P668" i="1"/>
  <c r="P669" i="1" s="1"/>
  <c r="AF668" i="1"/>
  <c r="AF669" i="1" s="1"/>
  <c r="AZ684" i="1"/>
  <c r="O688" i="1"/>
  <c r="W688" i="1"/>
  <c r="W689" i="1" s="1"/>
  <c r="AS663" i="1"/>
  <c r="AS694" i="1"/>
  <c r="AS696" i="1" s="1"/>
  <c r="AS697" i="1" s="1"/>
  <c r="BE584" i="1"/>
  <c r="BE585" i="1" s="1"/>
  <c r="O604" i="1"/>
  <c r="O605" i="1" s="1"/>
  <c r="W604" i="1"/>
  <c r="W605" i="1" s="1"/>
  <c r="AE604" i="1"/>
  <c r="AE605" i="1" s="1"/>
  <c r="AX624" i="1"/>
  <c r="AX625" i="1" s="1"/>
  <c r="P672" i="1"/>
  <c r="P673" i="1" s="1"/>
  <c r="X672" i="1"/>
  <c r="X673" i="1" s="1"/>
  <c r="AF672" i="1"/>
  <c r="AF673" i="1" s="1"/>
  <c r="AR684" i="1"/>
  <c r="AR685" i="1" s="1"/>
  <c r="AJ640" i="1"/>
  <c r="AJ641" i="1" s="1"/>
  <c r="AZ600" i="1"/>
  <c r="AZ601" i="1" s="1"/>
  <c r="AE636" i="1"/>
  <c r="AE637" i="1" s="1"/>
  <c r="O680" i="1"/>
  <c r="O681" i="1" s="1"/>
  <c r="K616" i="1"/>
  <c r="K617" i="1" s="1"/>
  <c r="S616" i="1"/>
  <c r="S617" i="1" s="1"/>
  <c r="AA616" i="1"/>
  <c r="AA617" i="1" s="1"/>
  <c r="M632" i="1"/>
  <c r="M633" i="1" s="1"/>
  <c r="U632" i="1"/>
  <c r="U633" i="1" s="1"/>
  <c r="AC632" i="1"/>
  <c r="AC633" i="1" s="1"/>
  <c r="I660" i="1"/>
  <c r="I661" i="1" s="1"/>
  <c r="Q660" i="1"/>
  <c r="Q661" i="1" s="1"/>
  <c r="Y660" i="1"/>
  <c r="Y661" i="1" s="1"/>
  <c r="V664" i="1"/>
  <c r="V665" i="1" s="1"/>
  <c r="AD664" i="1"/>
  <c r="AD665" i="1" s="1"/>
  <c r="L616" i="1"/>
  <c r="L617" i="1" s="1"/>
  <c r="T616" i="1"/>
  <c r="T617" i="1" s="1"/>
  <c r="AB616" i="1"/>
  <c r="AB617" i="1" s="1"/>
  <c r="K628" i="1"/>
  <c r="K629" i="1" s="1"/>
  <c r="S628" i="1"/>
  <c r="S629" i="1" s="1"/>
  <c r="AA628" i="1"/>
  <c r="AA629" i="1" s="1"/>
  <c r="BH632" i="1"/>
  <c r="BH633" i="1" s="1"/>
  <c r="O664" i="1"/>
  <c r="O665" i="1" s="1"/>
  <c r="W664" i="1"/>
  <c r="W665" i="1" s="1"/>
  <c r="AE664" i="1"/>
  <c r="AE665" i="1" s="1"/>
  <c r="AN664" i="1"/>
  <c r="AN665" i="1" s="1"/>
  <c r="BH652" i="1"/>
  <c r="BH653" i="1" s="1"/>
  <c r="BJ688" i="1"/>
  <c r="BJ689" i="1" s="1"/>
  <c r="BG562" i="1"/>
  <c r="BA567" i="1"/>
  <c r="BG578" i="1"/>
  <c r="BG579" i="1"/>
  <c r="O636" i="1"/>
  <c r="O637" i="1" s="1"/>
  <c r="AE680" i="1"/>
  <c r="AE681" i="1" s="1"/>
  <c r="AX604" i="1"/>
  <c r="AX605" i="1" s="1"/>
  <c r="AT656" i="1"/>
  <c r="AT657" i="1" s="1"/>
  <c r="X572" i="1"/>
  <c r="X573" i="1" s="1"/>
  <c r="BK580" i="1"/>
  <c r="BK581" i="1" s="1"/>
  <c r="W584" i="1"/>
  <c r="W585" i="1" s="1"/>
  <c r="AY628" i="1"/>
  <c r="AY629" i="1" s="1"/>
  <c r="BJ636" i="1"/>
  <c r="BJ637" i="1" s="1"/>
  <c r="L656" i="1"/>
  <c r="L657" i="1" s="1"/>
  <c r="T656" i="1"/>
  <c r="T657" i="1" s="1"/>
  <c r="AB656" i="1"/>
  <c r="AB657" i="1" s="1"/>
  <c r="BH680" i="1"/>
  <c r="BH681" i="1" s="1"/>
  <c r="AZ688" i="1"/>
  <c r="AZ689" i="1" s="1"/>
  <c r="AY620" i="1"/>
  <c r="AY621" i="1" s="1"/>
  <c r="BJ572" i="1"/>
  <c r="BJ573" i="1" s="1"/>
  <c r="BH584" i="1"/>
  <c r="BH585" i="1" s="1"/>
  <c r="BH604" i="1"/>
  <c r="BH605" i="1" s="1"/>
  <c r="W636" i="1"/>
  <c r="W637" i="1" s="1"/>
  <c r="W680" i="1"/>
  <c r="W681" i="1" s="1"/>
  <c r="P572" i="1"/>
  <c r="P573" i="1" s="1"/>
  <c r="AF572" i="1"/>
  <c r="AF573" i="1" s="1"/>
  <c r="O584" i="1"/>
  <c r="O585" i="1" s="1"/>
  <c r="AE584" i="1"/>
  <c r="AE585" i="1" s="1"/>
  <c r="AX584" i="1"/>
  <c r="AX585" i="1" s="1"/>
  <c r="AY596" i="1"/>
  <c r="AY597" i="1" s="1"/>
  <c r="AJ620" i="1"/>
  <c r="AJ621" i="1" s="1"/>
  <c r="AH568" i="1"/>
  <c r="AH569" i="1" s="1"/>
  <c r="BK584" i="1"/>
  <c r="BK585" i="1" s="1"/>
  <c r="AV588" i="1"/>
  <c r="AV589" i="1" s="1"/>
  <c r="AZ596" i="1"/>
  <c r="AZ597" i="1" s="1"/>
  <c r="AK632" i="1"/>
  <c r="AK633" i="1" s="1"/>
  <c r="AU664" i="1"/>
  <c r="AU665" i="1" s="1"/>
  <c r="BJ680" i="1"/>
  <c r="BJ681" i="1" s="1"/>
  <c r="AU684" i="1"/>
  <c r="AU685" i="1" s="1"/>
  <c r="BC579" i="1"/>
  <c r="AS599" i="1"/>
  <c r="BI623" i="1"/>
  <c r="BC631" i="1"/>
  <c r="BG594" i="1"/>
  <c r="BG596" i="1" s="1"/>
  <c r="BG597" i="1" s="1"/>
  <c r="BA599" i="1"/>
  <c r="BA602" i="1"/>
  <c r="BA606" i="1"/>
  <c r="BA607" i="1"/>
  <c r="AP614" i="1"/>
  <c r="AP616" i="1" s="1"/>
  <c r="AP617" i="1" s="1"/>
  <c r="AP626" i="1"/>
  <c r="AP628" i="1" s="1"/>
  <c r="AP629" i="1" s="1"/>
  <c r="AT672" i="1"/>
  <c r="AT688" i="1"/>
  <c r="AT689" i="1" s="1"/>
  <c r="BI579" i="1"/>
  <c r="BI583" i="1"/>
  <c r="L672" i="1"/>
  <c r="L673" i="1" s="1"/>
  <c r="T672" i="1"/>
  <c r="T673" i="1" s="1"/>
  <c r="AB672" i="1"/>
  <c r="AB673" i="1" s="1"/>
  <c r="AK672" i="1"/>
  <c r="AK673" i="1" s="1"/>
  <c r="BD672" i="1"/>
  <c r="BD673" i="1" s="1"/>
  <c r="L688" i="1"/>
  <c r="L689" i="1" s="1"/>
  <c r="T688" i="1"/>
  <c r="T689" i="1" s="1"/>
  <c r="AB688" i="1"/>
  <c r="AB689" i="1" s="1"/>
  <c r="BB708" i="1"/>
  <c r="BB709" i="1" s="1"/>
  <c r="AN668" i="1"/>
  <c r="AN669" i="1" s="1"/>
  <c r="M672" i="1"/>
  <c r="M673" i="1" s="1"/>
  <c r="U672" i="1"/>
  <c r="U673" i="1" s="1"/>
  <c r="AC672" i="1"/>
  <c r="AC673" i="1" s="1"/>
  <c r="BH684" i="1"/>
  <c r="BH685" i="1" s="1"/>
  <c r="M688" i="1"/>
  <c r="M689" i="1" s="1"/>
  <c r="U688" i="1"/>
  <c r="U689" i="1" s="1"/>
  <c r="AC688" i="1"/>
  <c r="AG575" i="1"/>
  <c r="AG579" i="1"/>
  <c r="BG666" i="1"/>
  <c r="BG668" i="1" s="1"/>
  <c r="BG669" i="1" s="1"/>
  <c r="BC679" i="1"/>
  <c r="BI683" i="1"/>
  <c r="BA663" i="1"/>
  <c r="BA671" i="1"/>
  <c r="BI679" i="1"/>
  <c r="AG683" i="1"/>
  <c r="AP623" i="1"/>
  <c r="BG671" i="1"/>
  <c r="AP683" i="1"/>
  <c r="BE588" i="1"/>
  <c r="BE589" i="1" s="1"/>
  <c r="AU576" i="1"/>
  <c r="AU577" i="1" s="1"/>
  <c r="BD576" i="1"/>
  <c r="BD577" i="1" s="1"/>
  <c r="K600" i="1"/>
  <c r="K601" i="1" s="1"/>
  <c r="S600" i="1"/>
  <c r="S601" i="1" s="1"/>
  <c r="AJ600" i="1"/>
  <c r="AJ601" i="1" s="1"/>
  <c r="AR616" i="1"/>
  <c r="AR617" i="1" s="1"/>
  <c r="BB616" i="1"/>
  <c r="BB617" i="1" s="1"/>
  <c r="AZ620" i="1"/>
  <c r="AZ621" i="1" s="1"/>
  <c r="J640" i="1"/>
  <c r="J641" i="1" s="1"/>
  <c r="R640" i="1"/>
  <c r="R641" i="1" s="1"/>
  <c r="Z640" i="1"/>
  <c r="Z641" i="1" s="1"/>
  <c r="BB656" i="1"/>
  <c r="BB657" i="1" s="1"/>
  <c r="BL660" i="1"/>
  <c r="BL661" i="1" s="1"/>
  <c r="AV664" i="1"/>
  <c r="AV665" i="1" s="1"/>
  <c r="AS562" i="1"/>
  <c r="AG567" i="1"/>
  <c r="AS570" i="1"/>
  <c r="AG571" i="1"/>
  <c r="AS574" i="1"/>
  <c r="AS576" i="1" s="1"/>
  <c r="AS577" i="1" s="1"/>
  <c r="AS579" i="1"/>
  <c r="AS580" i="1" s="1"/>
  <c r="AS581" i="1" s="1"/>
  <c r="BI591" i="1"/>
  <c r="AG599" i="1"/>
  <c r="BC611" i="1"/>
  <c r="BC622" i="1"/>
  <c r="AG659" i="1"/>
  <c r="AG663" i="1"/>
  <c r="AG671" i="1"/>
  <c r="W576" i="1"/>
  <c r="W577" i="1" s="1"/>
  <c r="V660" i="1"/>
  <c r="V661" i="1" s="1"/>
  <c r="AX580" i="1"/>
  <c r="AX581" i="1" s="1"/>
  <c r="AK584" i="1"/>
  <c r="AK585" i="1" s="1"/>
  <c r="O588" i="1"/>
  <c r="O589" i="1" s="1"/>
  <c r="W588" i="1"/>
  <c r="W589" i="1" s="1"/>
  <c r="AE588" i="1"/>
  <c r="AE589" i="1" s="1"/>
  <c r="AN588" i="1"/>
  <c r="AN589" i="1" s="1"/>
  <c r="AX588" i="1"/>
  <c r="AX589" i="1" s="1"/>
  <c r="AQ592" i="1"/>
  <c r="AQ593" i="1" s="1"/>
  <c r="BH596" i="1"/>
  <c r="BH597" i="1" s="1"/>
  <c r="O576" i="1"/>
  <c r="O577" i="1" s="1"/>
  <c r="N660" i="1"/>
  <c r="N661" i="1" s="1"/>
  <c r="AV568" i="1"/>
  <c r="AV569" i="1" s="1"/>
  <c r="AU572" i="1"/>
  <c r="AU573" i="1" s="1"/>
  <c r="BJ580" i="1"/>
  <c r="BJ581" i="1" s="1"/>
  <c r="U584" i="1"/>
  <c r="U585" i="1" s="1"/>
  <c r="AC584" i="1"/>
  <c r="AC585" i="1" s="1"/>
  <c r="AV584" i="1"/>
  <c r="AV585" i="1" s="1"/>
  <c r="AI592" i="1"/>
  <c r="AI593" i="1" s="1"/>
  <c r="AR592" i="1"/>
  <c r="AR593" i="1" s="1"/>
  <c r="AX640" i="1"/>
  <c r="AX641" i="1" s="1"/>
  <c r="AE576" i="1"/>
  <c r="AE577" i="1" s="1"/>
  <c r="AD660" i="1"/>
  <c r="AD661" i="1" s="1"/>
  <c r="J580" i="1"/>
  <c r="J581" i="1" s="1"/>
  <c r="R580" i="1"/>
  <c r="R581" i="1" s="1"/>
  <c r="Z580" i="1"/>
  <c r="Z581" i="1" s="1"/>
  <c r="AH588" i="1"/>
  <c r="AH589" i="1" s="1"/>
  <c r="K592" i="1"/>
  <c r="K593" i="1" s="1"/>
  <c r="S592" i="1"/>
  <c r="S593" i="1" s="1"/>
  <c r="AA592" i="1"/>
  <c r="AA593" i="1" s="1"/>
  <c r="AJ592" i="1"/>
  <c r="AJ593" i="1" s="1"/>
  <c r="AZ628" i="1"/>
  <c r="AZ629" i="1" s="1"/>
  <c r="BH668" i="1"/>
  <c r="BH669" i="1" s="1"/>
  <c r="V676" i="1"/>
  <c r="V677" i="1" s="1"/>
  <c r="AD676" i="1"/>
  <c r="AD677" i="1" s="1"/>
  <c r="BD688" i="1"/>
  <c r="BD689" i="1" s="1"/>
  <c r="AA604" i="1"/>
  <c r="AA605" i="1" s="1"/>
  <c r="AC616" i="1"/>
  <c r="AC617" i="1" s="1"/>
  <c r="BJ624" i="1"/>
  <c r="BJ625" i="1" s="1"/>
  <c r="O648" i="1"/>
  <c r="O649" i="1" s="1"/>
  <c r="U656" i="1"/>
  <c r="U657" i="1" s="1"/>
  <c r="BJ664" i="1"/>
  <c r="BJ665" i="1" s="1"/>
  <c r="T668" i="1"/>
  <c r="T669" i="1" s="1"/>
  <c r="X688" i="1"/>
  <c r="X689" i="1" s="1"/>
  <c r="AX568" i="1"/>
  <c r="AX569" i="1" s="1"/>
  <c r="AK572" i="1"/>
  <c r="AK573" i="1" s="1"/>
  <c r="BH636" i="1"/>
  <c r="BH637" i="1" s="1"/>
  <c r="K640" i="1"/>
  <c r="K641" i="1" s="1"/>
  <c r="S640" i="1"/>
  <c r="S641" i="1" s="1"/>
  <c r="AA640" i="1"/>
  <c r="AA641" i="1" s="1"/>
  <c r="AR668" i="1"/>
  <c r="AR669" i="1" s="1"/>
  <c r="P664" i="1"/>
  <c r="P665" i="1" s="1"/>
  <c r="X664" i="1"/>
  <c r="X665" i="1" s="1"/>
  <c r="AF664" i="1"/>
  <c r="AF665" i="1" s="1"/>
  <c r="AJ668" i="1"/>
  <c r="AJ669" i="1" s="1"/>
  <c r="O672" i="1"/>
  <c r="O673" i="1" s="1"/>
  <c r="W672" i="1"/>
  <c r="W673" i="1" s="1"/>
  <c r="AE672" i="1"/>
  <c r="AE673" i="1" s="1"/>
  <c r="AJ684" i="1"/>
  <c r="AJ685" i="1" s="1"/>
  <c r="AT684" i="1"/>
  <c r="AT685" i="1" s="1"/>
  <c r="BB684" i="1"/>
  <c r="BB685" i="1" s="1"/>
  <c r="R568" i="1"/>
  <c r="R569" i="1" s="1"/>
  <c r="AJ604" i="1"/>
  <c r="AJ605" i="1" s="1"/>
  <c r="AZ612" i="1"/>
  <c r="AZ613" i="1" s="1"/>
  <c r="AD628" i="1"/>
  <c r="AD629" i="1" s="1"/>
  <c r="AK652" i="1"/>
  <c r="AK653" i="1" s="1"/>
  <c r="L668" i="1"/>
  <c r="L669" i="1" s="1"/>
  <c r="V600" i="1"/>
  <c r="V601" i="1" s="1"/>
  <c r="AC608" i="1"/>
  <c r="AC609" i="1" s="1"/>
  <c r="M616" i="1"/>
  <c r="M617" i="1" s="1"/>
  <c r="V628" i="1"/>
  <c r="V629" i="1" s="1"/>
  <c r="U640" i="1"/>
  <c r="U641" i="1" s="1"/>
  <c r="BH648" i="1"/>
  <c r="BH649" i="1" s="1"/>
  <c r="AL656" i="1"/>
  <c r="AL657" i="1" s="1"/>
  <c r="BD580" i="1"/>
  <c r="BD581" i="1" s="1"/>
  <c r="R588" i="1"/>
  <c r="R589" i="1" s="1"/>
  <c r="Z588" i="1"/>
  <c r="Z589" i="1" s="1"/>
  <c r="AQ604" i="1"/>
  <c r="AQ605" i="1" s="1"/>
  <c r="AD600" i="1"/>
  <c r="AD601" i="1" s="1"/>
  <c r="AI604" i="1"/>
  <c r="AI605" i="1" s="1"/>
  <c r="M608" i="1"/>
  <c r="M609" i="1" s="1"/>
  <c r="AL628" i="1"/>
  <c r="AL629" i="1" s="1"/>
  <c r="S604" i="1"/>
  <c r="S605" i="1" s="1"/>
  <c r="AL616" i="1"/>
  <c r="AL617" i="1" s="1"/>
  <c r="M640" i="1"/>
  <c r="M641" i="1" s="1"/>
  <c r="W648" i="1"/>
  <c r="W649" i="1" s="1"/>
  <c r="AC656" i="1"/>
  <c r="AC657" i="1" s="1"/>
  <c r="AU668" i="1"/>
  <c r="AU669" i="1" s="1"/>
  <c r="P688" i="1"/>
  <c r="P689" i="1" s="1"/>
  <c r="BK572" i="1"/>
  <c r="BK573" i="1" s="1"/>
  <c r="U576" i="1"/>
  <c r="U577" i="1" s="1"/>
  <c r="AC576" i="1"/>
  <c r="AC577" i="1" s="1"/>
  <c r="M580" i="1"/>
  <c r="M581" i="1" s="1"/>
  <c r="AU580" i="1"/>
  <c r="AU581" i="1" s="1"/>
  <c r="L592" i="1"/>
  <c r="L593" i="1" s="1"/>
  <c r="T592" i="1"/>
  <c r="T593" i="1" s="1"/>
  <c r="AB592" i="1"/>
  <c r="AB593" i="1" s="1"/>
  <c r="AZ604" i="1"/>
  <c r="AZ605" i="1" s="1"/>
  <c r="U608" i="1"/>
  <c r="U609" i="1" s="1"/>
  <c r="L620" i="1"/>
  <c r="L621" i="1" s="1"/>
  <c r="U616" i="1"/>
  <c r="U617" i="1" s="1"/>
  <c r="AY624" i="1"/>
  <c r="AY625" i="1" s="1"/>
  <c r="AC640" i="1"/>
  <c r="AC641" i="1" s="1"/>
  <c r="AE648" i="1"/>
  <c r="AE649" i="1" s="1"/>
  <c r="AU652" i="1"/>
  <c r="AU653" i="1" s="1"/>
  <c r="M656" i="1"/>
  <c r="M657" i="1" s="1"/>
  <c r="AB668" i="1"/>
  <c r="AB669" i="1" s="1"/>
  <c r="AF688" i="1"/>
  <c r="AF689" i="1" s="1"/>
  <c r="AN568" i="1"/>
  <c r="AN569" i="1" s="1"/>
  <c r="AM580" i="1"/>
  <c r="AM581" i="1" s="1"/>
  <c r="BE580" i="1"/>
  <c r="BE581" i="1" s="1"/>
  <c r="AK576" i="1"/>
  <c r="AK577" i="1" s="1"/>
  <c r="BK576" i="1"/>
  <c r="BK577" i="1" s="1"/>
  <c r="AQ640" i="1"/>
  <c r="AQ641" i="1" s="1"/>
  <c r="AZ640" i="1"/>
  <c r="AZ641" i="1" s="1"/>
  <c r="BA556" i="1"/>
  <c r="AP562" i="1"/>
  <c r="BA562" i="1"/>
  <c r="BG563" i="1"/>
  <c r="BA563" i="1"/>
  <c r="AP563" i="1"/>
  <c r="AP566" i="1"/>
  <c r="BA566" i="1"/>
  <c r="BG567" i="1"/>
  <c r="BG570" i="1"/>
  <c r="BA570" i="1"/>
  <c r="BA578" i="1"/>
  <c r="BA580" i="1" s="1"/>
  <c r="BA581" i="1" s="1"/>
  <c r="AP578" i="1"/>
  <c r="BA582" i="1"/>
  <c r="BA584" i="1" s="1"/>
  <c r="BA585" i="1" s="1"/>
  <c r="AP582" i="1"/>
  <c r="AP583" i="1"/>
  <c r="BA586" i="1"/>
  <c r="BA588" i="1" s="1"/>
  <c r="BA589" i="1" s="1"/>
  <c r="AP586" i="1"/>
  <c r="AP588" i="1" s="1"/>
  <c r="AP589" i="1" s="1"/>
  <c r="BG590" i="1"/>
  <c r="BA590" i="1"/>
  <c r="AP590" i="1"/>
  <c r="BA591" i="1"/>
  <c r="AP591" i="1"/>
  <c r="AP598" i="1"/>
  <c r="BG599" i="1"/>
  <c r="BA603" i="1"/>
  <c r="BG606" i="1"/>
  <c r="BG607" i="1"/>
  <c r="BG610" i="1"/>
  <c r="BA610" i="1"/>
  <c r="BA611" i="1"/>
  <c r="BG614" i="1"/>
  <c r="BG616" i="1" s="1"/>
  <c r="BG617" i="1" s="1"/>
  <c r="BA614" i="1"/>
  <c r="BA616" i="1" s="1"/>
  <c r="BA617" i="1" s="1"/>
  <c r="AP618" i="1"/>
  <c r="BA618" i="1"/>
  <c r="BG619" i="1"/>
  <c r="BA619" i="1"/>
  <c r="BA622" i="1"/>
  <c r="AP622" i="1"/>
  <c r="BA623" i="1"/>
  <c r="BG626" i="1"/>
  <c r="BG628" i="1" s="1"/>
  <c r="BG629" i="1" s="1"/>
  <c r="BA626" i="1"/>
  <c r="BA628" i="1" s="1"/>
  <c r="BA629" i="1" s="1"/>
  <c r="BG630" i="1"/>
  <c r="BA630" i="1"/>
  <c r="AP630" i="1"/>
  <c r="AP631" i="1"/>
  <c r="AP634" i="1"/>
  <c r="AP635" i="1"/>
  <c r="AP638" i="1"/>
  <c r="AP640" i="1" s="1"/>
  <c r="AP641" i="1" s="1"/>
  <c r="AP642" i="1"/>
  <c r="AP644" i="1" s="1"/>
  <c r="AP645" i="1" s="1"/>
  <c r="BA646" i="1"/>
  <c r="AP646" i="1"/>
  <c r="BG647" i="1"/>
  <c r="AP647" i="1"/>
  <c r="BA650" i="1"/>
  <c r="BA652" i="1" s="1"/>
  <c r="BA653" i="1" s="1"/>
  <c r="AP650" i="1"/>
  <c r="AP652" i="1" s="1"/>
  <c r="AP653" i="1" s="1"/>
  <c r="BG654" i="1"/>
  <c r="BG656" i="1" s="1"/>
  <c r="BG657" i="1" s="1"/>
  <c r="BA654" i="1"/>
  <c r="BA656" i="1" s="1"/>
  <c r="BA657" i="1" s="1"/>
  <c r="BG662" i="1"/>
  <c r="BG663" i="1"/>
  <c r="BA666" i="1"/>
  <c r="BA668" i="1" s="1"/>
  <c r="BA669" i="1" s="1"/>
  <c r="AP666" i="1"/>
  <c r="AP668" i="1" s="1"/>
  <c r="AP669" i="1" s="1"/>
  <c r="BG670" i="1"/>
  <c r="AP670" i="1"/>
  <c r="AP674" i="1"/>
  <c r="AP676" i="1" s="1"/>
  <c r="AP677" i="1" s="1"/>
  <c r="AP678" i="1"/>
  <c r="AP679" i="1"/>
  <c r="AP682" i="1"/>
  <c r="BG686" i="1"/>
  <c r="BG688" i="1" s="1"/>
  <c r="BG689" i="1" s="1"/>
  <c r="BA686" i="1"/>
  <c r="BA688" i="1" s="1"/>
  <c r="BA689" i="1" s="1"/>
  <c r="AP686" i="1"/>
  <c r="AP688" i="1" s="1"/>
  <c r="AP689" i="1" s="1"/>
  <c r="AP690" i="1"/>
  <c r="AP692" i="1" s="1"/>
  <c r="AP693" i="1" s="1"/>
  <c r="BA690" i="1"/>
  <c r="BA692" i="1" s="1"/>
  <c r="BA693" i="1" s="1"/>
  <c r="AP694" i="1"/>
  <c r="AP696" i="1" s="1"/>
  <c r="AP697" i="1" s="1"/>
  <c r="BA694" i="1"/>
  <c r="BA696" i="1" s="1"/>
  <c r="BA697" i="1" s="1"/>
  <c r="BA698" i="1"/>
  <c r="BA700" i="1" s="1"/>
  <c r="BA701" i="1" s="1"/>
  <c r="BG702" i="1"/>
  <c r="BG704" i="1" s="1"/>
  <c r="BG705" i="1" s="1"/>
  <c r="BA702" i="1"/>
  <c r="BA704" i="1" s="1"/>
  <c r="BA705" i="1" s="1"/>
  <c r="BA706" i="1"/>
  <c r="BA708" i="1" s="1"/>
  <c r="BA709" i="1" s="1"/>
  <c r="BG706" i="1"/>
  <c r="BG708" i="1" s="1"/>
  <c r="BG709" i="1" s="1"/>
  <c r="AP567" i="1"/>
  <c r="AP556" i="1"/>
  <c r="BG582" i="1"/>
  <c r="BG591" i="1"/>
  <c r="BA594" i="1"/>
  <c r="BA596" i="1" s="1"/>
  <c r="BA597" i="1" s="1"/>
  <c r="AP599" i="1"/>
  <c r="AP602" i="1"/>
  <c r="AP619" i="1"/>
  <c r="BG622" i="1"/>
  <c r="BG624" i="1" s="1"/>
  <c r="BG625" i="1" s="1"/>
  <c r="BG634" i="1"/>
  <c r="BA642" i="1"/>
  <c r="BA644" i="1" s="1"/>
  <c r="BA645" i="1" s="1"/>
  <c r="BG646" i="1"/>
  <c r="BA658" i="1"/>
  <c r="BG682" i="1"/>
  <c r="BG683" i="1"/>
  <c r="BI582" i="1"/>
  <c r="AS583" i="1"/>
  <c r="BI602" i="1"/>
  <c r="BI635" i="1"/>
  <c r="Z568" i="1"/>
  <c r="Z569" i="1" s="1"/>
  <c r="AM572" i="1"/>
  <c r="AM573" i="1" s="1"/>
  <c r="AH576" i="1"/>
  <c r="AH577" i="1" s="1"/>
  <c r="AN580" i="1"/>
  <c r="AN581" i="1" s="1"/>
  <c r="AK588" i="1"/>
  <c r="AK589" i="1" s="1"/>
  <c r="AL592" i="1"/>
  <c r="AL593" i="1" s="1"/>
  <c r="J596" i="1"/>
  <c r="J597" i="1" s="1"/>
  <c r="R596" i="1"/>
  <c r="R597" i="1" s="1"/>
  <c r="Z596" i="1"/>
  <c r="Z597" i="1" s="1"/>
  <c r="AQ596" i="1"/>
  <c r="AQ597" i="1" s="1"/>
  <c r="T604" i="1"/>
  <c r="T605" i="1" s="1"/>
  <c r="AB604" i="1"/>
  <c r="AB605" i="1" s="1"/>
  <c r="O608" i="1"/>
  <c r="O609" i="1" s="1"/>
  <c r="W608" i="1"/>
  <c r="W609" i="1" s="1"/>
  <c r="AE608" i="1"/>
  <c r="AE609" i="1" s="1"/>
  <c r="S612" i="1"/>
  <c r="S613" i="1" s="1"/>
  <c r="AA612" i="1"/>
  <c r="AA613" i="1" s="1"/>
  <c r="AJ612" i="1"/>
  <c r="AJ613" i="1" s="1"/>
  <c r="AR612" i="1"/>
  <c r="AR613" i="1" s="1"/>
  <c r="BB612" i="1"/>
  <c r="BB613" i="1" s="1"/>
  <c r="V616" i="1"/>
  <c r="V617" i="1" s="1"/>
  <c r="AD616" i="1"/>
  <c r="AD617" i="1" s="1"/>
  <c r="V620" i="1"/>
  <c r="V621" i="1" s="1"/>
  <c r="AD620" i="1"/>
  <c r="AD621" i="1" s="1"/>
  <c r="AZ624" i="1"/>
  <c r="AZ625" i="1" s="1"/>
  <c r="V640" i="1"/>
  <c r="V641" i="1" s="1"/>
  <c r="AD640" i="1"/>
  <c r="AD641" i="1" s="1"/>
  <c r="BJ648" i="1"/>
  <c r="BJ649" i="1" s="1"/>
  <c r="M652" i="1"/>
  <c r="M653" i="1" s="1"/>
  <c r="U652" i="1"/>
  <c r="U653" i="1" s="1"/>
  <c r="AC652" i="1"/>
  <c r="AC653" i="1" s="1"/>
  <c r="V656" i="1"/>
  <c r="V657" i="1" s="1"/>
  <c r="AD656" i="1"/>
  <c r="AD657" i="1" s="1"/>
  <c r="AW660" i="1"/>
  <c r="AW661" i="1" s="1"/>
  <c r="M668" i="1"/>
  <c r="M669" i="1" s="1"/>
  <c r="U668" i="1"/>
  <c r="U669" i="1" s="1"/>
  <c r="AC668" i="1"/>
  <c r="AC669" i="1" s="1"/>
  <c r="AL668" i="1"/>
  <c r="AL669" i="1" s="1"/>
  <c r="L676" i="1"/>
  <c r="L677" i="1" s="1"/>
  <c r="T676" i="1"/>
  <c r="T677" i="1" s="1"/>
  <c r="AB676" i="1"/>
  <c r="AB677" i="1" s="1"/>
  <c r="AK680" i="1"/>
  <c r="AK681" i="1" s="1"/>
  <c r="M684" i="1"/>
  <c r="M685" i="1" s="1"/>
  <c r="U684" i="1"/>
  <c r="U685" i="1" s="1"/>
  <c r="AC684" i="1"/>
  <c r="AC685" i="1" s="1"/>
  <c r="AL684" i="1"/>
  <c r="AL685" i="1" s="1"/>
  <c r="BK568" i="1"/>
  <c r="BK569" i="1" s="1"/>
  <c r="O572" i="1"/>
  <c r="O573" i="1" s="1"/>
  <c r="W572" i="1"/>
  <c r="W573" i="1" s="1"/>
  <c r="AE572" i="1"/>
  <c r="AE573" i="1" s="1"/>
  <c r="AN572" i="1"/>
  <c r="AN573" i="1" s="1"/>
  <c r="M588" i="1"/>
  <c r="M589" i="1" s="1"/>
  <c r="U588" i="1"/>
  <c r="U589" i="1" s="1"/>
  <c r="AC588" i="1"/>
  <c r="AC589" i="1" s="1"/>
  <c r="BF592" i="1"/>
  <c r="BF593" i="1" s="1"/>
  <c r="AX608" i="1"/>
  <c r="AX609" i="1" s="1"/>
  <c r="BH608" i="1"/>
  <c r="BH609" i="1" s="1"/>
  <c r="T612" i="1"/>
  <c r="T613" i="1" s="1"/>
  <c r="AB612" i="1"/>
  <c r="AB613" i="1" s="1"/>
  <c r="AT612" i="1"/>
  <c r="AT613" i="1" s="1"/>
  <c r="O616" i="1"/>
  <c r="O617" i="1" s="1"/>
  <c r="W616" i="1"/>
  <c r="W617" i="1" s="1"/>
  <c r="AE616" i="1"/>
  <c r="AE617" i="1" s="1"/>
  <c r="BH616" i="1"/>
  <c r="BH617" i="1" s="1"/>
  <c r="J624" i="1"/>
  <c r="J625" i="1" s="1"/>
  <c r="AR624" i="1"/>
  <c r="AR625" i="1" s="1"/>
  <c r="AK636" i="1"/>
  <c r="AK637" i="1" s="1"/>
  <c r="AM652" i="1"/>
  <c r="AM653" i="1" s="1"/>
  <c r="O656" i="1"/>
  <c r="O657" i="1" s="1"/>
  <c r="W656" i="1"/>
  <c r="W657" i="1" s="1"/>
  <c r="AE656" i="1"/>
  <c r="AE657" i="1" s="1"/>
  <c r="AO660" i="1"/>
  <c r="AO661" i="1" s="1"/>
  <c r="N668" i="1"/>
  <c r="N669" i="1" s="1"/>
  <c r="V668" i="1"/>
  <c r="V669" i="1" s="1"/>
  <c r="AD668" i="1"/>
  <c r="AD669" i="1" s="1"/>
  <c r="V684" i="1"/>
  <c r="V685" i="1" s="1"/>
  <c r="AD684" i="1"/>
  <c r="AD685" i="1" s="1"/>
  <c r="BH572" i="1"/>
  <c r="BH573" i="1" s="1"/>
  <c r="AH580" i="1"/>
  <c r="AH581" i="1" s="1"/>
  <c r="BD584" i="1"/>
  <c r="BD585" i="1" s="1"/>
  <c r="L596" i="1"/>
  <c r="L597" i="1" s="1"/>
  <c r="T596" i="1"/>
  <c r="T597" i="1" s="1"/>
  <c r="AB596" i="1"/>
  <c r="AB597" i="1" s="1"/>
  <c r="AK596" i="1"/>
  <c r="AK597" i="1" s="1"/>
  <c r="AR600" i="1"/>
  <c r="AR601" i="1" s="1"/>
  <c r="AH608" i="1"/>
  <c r="AH609" i="1" s="1"/>
  <c r="AY608" i="1"/>
  <c r="AY609" i="1" s="1"/>
  <c r="BJ616" i="1"/>
  <c r="BJ617" i="1" s="1"/>
  <c r="AJ624" i="1"/>
  <c r="AJ625" i="1" s="1"/>
  <c r="J632" i="1"/>
  <c r="J633" i="1" s="1"/>
  <c r="R632" i="1"/>
  <c r="R633" i="1" s="1"/>
  <c r="Z632" i="1"/>
  <c r="Z633" i="1" s="1"/>
  <c r="O668" i="1"/>
  <c r="O669" i="1" s="1"/>
  <c r="W668" i="1"/>
  <c r="W669" i="1" s="1"/>
  <c r="AE668" i="1"/>
  <c r="AE669" i="1" s="1"/>
  <c r="AM680" i="1"/>
  <c r="AM681" i="1" s="1"/>
  <c r="BI575" i="1"/>
  <c r="BI599" i="1"/>
  <c r="BC599" i="1"/>
  <c r="AS623" i="1"/>
  <c r="AG623" i="1"/>
  <c r="BI631" i="1"/>
  <c r="AS635" i="1"/>
  <c r="BI663" i="1"/>
  <c r="BC663" i="1"/>
  <c r="BI671" i="1"/>
  <c r="BC671" i="1"/>
  <c r="AS683" i="1"/>
  <c r="H664" i="1"/>
  <c r="H665" i="1" s="1"/>
  <c r="BJ576" i="1"/>
  <c r="BJ577" i="1" s="1"/>
  <c r="BK684" i="1"/>
  <c r="BK685" i="1" s="1"/>
  <c r="BL558" i="1"/>
  <c r="BJ656" i="1"/>
  <c r="BJ657" i="1" s="1"/>
  <c r="BK672" i="1"/>
  <c r="BK673" i="1" s="1"/>
  <c r="BK688" i="1"/>
  <c r="BK689" i="1" s="1"/>
  <c r="BL664" i="1"/>
  <c r="BL665" i="1" s="1"/>
  <c r="BJ672" i="1"/>
  <c r="BJ673" i="1" s="1"/>
  <c r="BJ652" i="1"/>
  <c r="BJ653" i="1" s="1"/>
  <c r="BI562" i="1"/>
  <c r="BI563" i="1"/>
  <c r="BI566" i="1"/>
  <c r="BI567" i="1"/>
  <c r="BI556" i="1"/>
  <c r="BI570" i="1"/>
  <c r="BI571" i="1"/>
  <c r="BI574" i="1"/>
  <c r="BI578" i="1"/>
  <c r="BI586" i="1"/>
  <c r="BI588" i="1" s="1"/>
  <c r="BI589" i="1" s="1"/>
  <c r="BI590" i="1"/>
  <c r="BI594" i="1"/>
  <c r="BI596" i="1" s="1"/>
  <c r="BI597" i="1" s="1"/>
  <c r="BI598" i="1"/>
  <c r="BI603" i="1"/>
  <c r="BI606" i="1"/>
  <c r="BI607" i="1"/>
  <c r="BI610" i="1"/>
  <c r="BI611" i="1"/>
  <c r="BI614" i="1"/>
  <c r="BI616" i="1" s="1"/>
  <c r="BI617" i="1" s="1"/>
  <c r="BI618" i="1"/>
  <c r="BI619" i="1"/>
  <c r="BI622" i="1"/>
  <c r="BI626" i="1"/>
  <c r="BI628" i="1" s="1"/>
  <c r="BI629" i="1" s="1"/>
  <c r="BI630" i="1"/>
  <c r="BI634" i="1"/>
  <c r="BI638" i="1"/>
  <c r="BI640" i="1" s="1"/>
  <c r="BI641" i="1" s="1"/>
  <c r="BI642" i="1"/>
  <c r="BI644" i="1" s="1"/>
  <c r="BI645" i="1" s="1"/>
  <c r="BI646" i="1"/>
  <c r="BI647" i="1"/>
  <c r="BI650" i="1"/>
  <c r="BI652" i="1" s="1"/>
  <c r="BI653" i="1" s="1"/>
  <c r="BI654" i="1"/>
  <c r="BI656" i="1" s="1"/>
  <c r="BI657" i="1" s="1"/>
  <c r="BI658" i="1"/>
  <c r="BI659" i="1"/>
  <c r="BI662" i="1"/>
  <c r="BI666" i="1"/>
  <c r="BI668" i="1" s="1"/>
  <c r="BI669" i="1" s="1"/>
  <c r="BI670" i="1"/>
  <c r="BI674" i="1"/>
  <c r="BI676" i="1" s="1"/>
  <c r="BI677" i="1" s="1"/>
  <c r="BI678" i="1"/>
  <c r="BI686" i="1"/>
  <c r="BI688" i="1" s="1"/>
  <c r="BI689" i="1" s="1"/>
  <c r="BI690" i="1"/>
  <c r="BI692" i="1" s="1"/>
  <c r="BI693" i="1" s="1"/>
  <c r="BI694" i="1"/>
  <c r="BI696" i="1" s="1"/>
  <c r="BI697" i="1" s="1"/>
  <c r="BI698" i="1"/>
  <c r="BI700" i="1" s="1"/>
  <c r="BI701" i="1" s="1"/>
  <c r="BI702" i="1"/>
  <c r="BI704" i="1" s="1"/>
  <c r="BI705" i="1" s="1"/>
  <c r="BI706" i="1"/>
  <c r="BI708" i="1" s="1"/>
  <c r="BI709" i="1" s="1"/>
  <c r="BH576" i="1"/>
  <c r="BH577" i="1" s="1"/>
  <c r="BH640" i="1"/>
  <c r="BH641" i="1" s="1"/>
  <c r="BH580" i="1"/>
  <c r="BH581" i="1" s="1"/>
  <c r="BH624" i="1"/>
  <c r="BH625" i="1" s="1"/>
  <c r="BF620" i="1"/>
  <c r="BF621" i="1" s="1"/>
  <c r="BC683" i="1"/>
  <c r="BE568" i="1"/>
  <c r="BE569" i="1" s="1"/>
  <c r="BF608" i="1"/>
  <c r="BF609" i="1" s="1"/>
  <c r="BC623" i="1"/>
  <c r="BC682" i="1"/>
  <c r="BE608" i="1"/>
  <c r="BE609" i="1" s="1"/>
  <c r="BF628" i="1"/>
  <c r="BF629" i="1" s="1"/>
  <c r="BE636" i="1"/>
  <c r="BE637" i="1" s="1"/>
  <c r="BF640" i="1"/>
  <c r="BF641" i="1" s="1"/>
  <c r="BE572" i="1"/>
  <c r="BE573" i="1" s="1"/>
  <c r="BF596" i="1"/>
  <c r="BF597" i="1" s="1"/>
  <c r="BD568" i="1"/>
  <c r="BD569" i="1" s="1"/>
  <c r="BD572" i="1"/>
  <c r="BD573" i="1" s="1"/>
  <c r="BD588" i="1"/>
  <c r="BD589" i="1" s="1"/>
  <c r="BC563" i="1"/>
  <c r="BC566" i="1"/>
  <c r="BC567" i="1"/>
  <c r="BC570" i="1"/>
  <c r="BC571" i="1"/>
  <c r="BC574" i="1"/>
  <c r="BC556" i="1"/>
  <c r="BC578" i="1"/>
  <c r="BC582" i="1"/>
  <c r="BC586" i="1"/>
  <c r="BC588" i="1" s="1"/>
  <c r="BC589" i="1" s="1"/>
  <c r="BC590" i="1"/>
  <c r="BC591" i="1"/>
  <c r="BC594" i="1"/>
  <c r="BC596" i="1" s="1"/>
  <c r="BC597" i="1" s="1"/>
  <c r="BC598" i="1"/>
  <c r="BC602" i="1"/>
  <c r="BC603" i="1"/>
  <c r="BC606" i="1"/>
  <c r="BC607" i="1"/>
  <c r="BC610" i="1"/>
  <c r="BC614" i="1"/>
  <c r="BC616" i="1" s="1"/>
  <c r="BC617" i="1" s="1"/>
  <c r="BC618" i="1"/>
  <c r="BC619" i="1"/>
  <c r="BC626" i="1"/>
  <c r="BC628" i="1" s="1"/>
  <c r="BC629" i="1" s="1"/>
  <c r="BC630" i="1"/>
  <c r="BC634" i="1"/>
  <c r="BC635" i="1"/>
  <c r="BC638" i="1"/>
  <c r="BC640" i="1" s="1"/>
  <c r="BC641" i="1" s="1"/>
  <c r="BC642" i="1"/>
  <c r="BC644" i="1" s="1"/>
  <c r="BC645" i="1" s="1"/>
  <c r="BC646" i="1"/>
  <c r="BC647" i="1"/>
  <c r="BC650" i="1"/>
  <c r="BC652" i="1" s="1"/>
  <c r="BC653" i="1" s="1"/>
  <c r="BC654" i="1"/>
  <c r="BC656" i="1" s="1"/>
  <c r="BC657" i="1" s="1"/>
  <c r="BC658" i="1"/>
  <c r="BC659" i="1"/>
  <c r="BC662" i="1"/>
  <c r="BC666" i="1"/>
  <c r="BC668" i="1" s="1"/>
  <c r="BC669" i="1" s="1"/>
  <c r="BC670" i="1"/>
  <c r="BC674" i="1"/>
  <c r="BC676" i="1" s="1"/>
  <c r="BC677" i="1" s="1"/>
  <c r="BC678" i="1"/>
  <c r="BC686" i="1"/>
  <c r="BC688" i="1" s="1"/>
  <c r="BC689" i="1" s="1"/>
  <c r="BC690" i="1"/>
  <c r="BC692" i="1" s="1"/>
  <c r="BC693" i="1" s="1"/>
  <c r="BC694" i="1"/>
  <c r="BC696" i="1" s="1"/>
  <c r="BC697" i="1" s="1"/>
  <c r="BC698" i="1"/>
  <c r="BC700" i="1" s="1"/>
  <c r="BC701" i="1" s="1"/>
  <c r="BC702" i="1"/>
  <c r="BC704" i="1" s="1"/>
  <c r="BC705" i="1" s="1"/>
  <c r="BC706" i="1"/>
  <c r="BC708" i="1" s="1"/>
  <c r="BC709" i="1" s="1"/>
  <c r="BB600" i="1"/>
  <c r="BB601" i="1" s="1"/>
  <c r="BB672" i="1"/>
  <c r="BB673" i="1" s="1"/>
  <c r="BB688" i="1"/>
  <c r="BB689" i="1" s="1"/>
  <c r="BB596" i="1"/>
  <c r="BB597" i="1" s="1"/>
  <c r="BB604" i="1"/>
  <c r="BB605" i="1" s="1"/>
  <c r="BB664" i="1"/>
  <c r="BB665" i="1" s="1"/>
  <c r="BB668" i="1"/>
  <c r="BB669" i="1" s="1"/>
  <c r="AT600" i="1"/>
  <c r="AT601" i="1" s="1"/>
  <c r="AU616" i="1"/>
  <c r="AU617" i="1" s="1"/>
  <c r="AX636" i="1"/>
  <c r="AX637" i="1" s="1"/>
  <c r="AY640" i="1"/>
  <c r="AY641" i="1" s="1"/>
  <c r="AW664" i="1"/>
  <c r="AW665" i="1" s="1"/>
  <c r="AU672" i="1"/>
  <c r="AU673" i="1" s="1"/>
  <c r="AV572" i="1"/>
  <c r="AV573" i="1" s="1"/>
  <c r="AZ592" i="1"/>
  <c r="AZ593" i="1" s="1"/>
  <c r="AT708" i="1"/>
  <c r="AT709" i="1" s="1"/>
  <c r="AX576" i="1"/>
  <c r="AX577" i="1" s="1"/>
  <c r="AU656" i="1"/>
  <c r="AU657" i="1" s="1"/>
  <c r="AW558" i="1"/>
  <c r="AX572" i="1"/>
  <c r="AX573" i="1" s="1"/>
  <c r="AV580" i="1"/>
  <c r="AV581" i="1" s="1"/>
  <c r="AT596" i="1"/>
  <c r="AT597" i="1" s="1"/>
  <c r="AZ616" i="1"/>
  <c r="AZ617" i="1" s="1"/>
  <c r="AU636" i="1"/>
  <c r="AU637" i="1" s="1"/>
  <c r="AU648" i="1"/>
  <c r="AU649" i="1" s="1"/>
  <c r="AV656" i="1"/>
  <c r="AV657" i="1" s="1"/>
  <c r="AT604" i="1"/>
  <c r="AT605" i="1" s="1"/>
  <c r="AT664" i="1"/>
  <c r="AT665" i="1" s="1"/>
  <c r="AT668" i="1"/>
  <c r="AT669" i="1" s="1"/>
  <c r="AS556" i="1"/>
  <c r="AS563" i="1"/>
  <c r="AS567" i="1"/>
  <c r="AS571" i="1"/>
  <c r="AS582" i="1"/>
  <c r="AS586" i="1"/>
  <c r="AS588" i="1" s="1"/>
  <c r="AS589" i="1" s="1"/>
  <c r="AS590" i="1"/>
  <c r="AS591" i="1"/>
  <c r="AS594" i="1"/>
  <c r="AS596" i="1" s="1"/>
  <c r="AS597" i="1" s="1"/>
  <c r="AS598" i="1"/>
  <c r="AS602" i="1"/>
  <c r="AS606" i="1"/>
  <c r="AS607" i="1"/>
  <c r="AS610" i="1"/>
  <c r="AS611" i="1"/>
  <c r="AS614" i="1"/>
  <c r="AS616" i="1" s="1"/>
  <c r="AS617" i="1" s="1"/>
  <c r="AS619" i="1"/>
  <c r="AS622" i="1"/>
  <c r="AS626" i="1"/>
  <c r="AS628" i="1" s="1"/>
  <c r="AS629" i="1" s="1"/>
  <c r="AS630" i="1"/>
  <c r="AS634" i="1"/>
  <c r="AS638" i="1"/>
  <c r="AS640" i="1" s="1"/>
  <c r="AS641" i="1" s="1"/>
  <c r="AS642" i="1"/>
  <c r="AS644" i="1" s="1"/>
  <c r="AS645" i="1" s="1"/>
  <c r="AS646" i="1"/>
  <c r="AS647" i="1"/>
  <c r="AS650" i="1"/>
  <c r="AS652" i="1" s="1"/>
  <c r="AS653" i="1" s="1"/>
  <c r="AS654" i="1"/>
  <c r="AS656" i="1" s="1"/>
  <c r="AS657" i="1" s="1"/>
  <c r="AS658" i="1"/>
  <c r="AS659" i="1"/>
  <c r="AS662" i="1"/>
  <c r="AS666" i="1"/>
  <c r="AS668" i="1" s="1"/>
  <c r="AS669" i="1" s="1"/>
  <c r="AS670" i="1"/>
  <c r="AS674" i="1"/>
  <c r="AS676" i="1" s="1"/>
  <c r="AS677" i="1" s="1"/>
  <c r="AS678" i="1"/>
  <c r="AS682" i="1"/>
  <c r="AS686" i="1"/>
  <c r="AS688" i="1" s="1"/>
  <c r="AS689" i="1" s="1"/>
  <c r="AS690" i="1"/>
  <c r="AS692" i="1" s="1"/>
  <c r="AS693" i="1" s="1"/>
  <c r="AS698" i="1"/>
  <c r="AS700" i="1" s="1"/>
  <c r="AS701" i="1" s="1"/>
  <c r="AS702" i="1"/>
  <c r="AS704" i="1" s="1"/>
  <c r="AS705" i="1" s="1"/>
  <c r="AS706" i="1"/>
  <c r="AS708" i="1" s="1"/>
  <c r="AS709" i="1" s="1"/>
  <c r="AR604" i="1"/>
  <c r="AR605" i="1" s="1"/>
  <c r="AR640" i="1"/>
  <c r="AR641" i="1" s="1"/>
  <c r="AQ628" i="1"/>
  <c r="AQ629" i="1" s="1"/>
  <c r="AR596" i="1"/>
  <c r="AR597" i="1" s="1"/>
  <c r="AR620" i="1"/>
  <c r="AR621" i="1" s="1"/>
  <c r="AJ596" i="1"/>
  <c r="AJ597" i="1" s="1"/>
  <c r="AK616" i="1"/>
  <c r="AK617" i="1" s="1"/>
  <c r="AL660" i="1"/>
  <c r="AL661" i="1" s="1"/>
  <c r="AL676" i="1"/>
  <c r="AL677" i="1" s="1"/>
  <c r="AL688" i="1"/>
  <c r="AL689" i="1" s="1"/>
  <c r="AL596" i="1"/>
  <c r="AL597" i="1" s="1"/>
  <c r="AM616" i="1"/>
  <c r="AM617" i="1" s="1"/>
  <c r="AH624" i="1"/>
  <c r="AH625" i="1" s="1"/>
  <c r="AM664" i="1"/>
  <c r="AM665" i="1" s="1"/>
  <c r="AK668" i="1"/>
  <c r="AK669" i="1" s="1"/>
  <c r="AN688" i="1"/>
  <c r="AN689" i="1" s="1"/>
  <c r="AI640" i="1"/>
  <c r="AI641" i="1" s="1"/>
  <c r="AK656" i="1"/>
  <c r="AK657" i="1" s="1"/>
  <c r="AO664" i="1"/>
  <c r="AO665" i="1" s="1"/>
  <c r="AM668" i="1"/>
  <c r="AM669" i="1" s="1"/>
  <c r="AK684" i="1"/>
  <c r="AK685" i="1" s="1"/>
  <c r="AL708" i="1"/>
  <c r="AL709" i="1" s="1"/>
  <c r="AM576" i="1"/>
  <c r="AM577" i="1" s="1"/>
  <c r="AO558" i="1"/>
  <c r="AH572" i="1"/>
  <c r="AH573" i="1" s="1"/>
  <c r="AN576" i="1"/>
  <c r="AN577" i="1" s="1"/>
  <c r="AN584" i="1"/>
  <c r="AN585" i="1" s="1"/>
  <c r="AL600" i="1"/>
  <c r="AL601" i="1" s="1"/>
  <c r="AK604" i="1"/>
  <c r="AK605" i="1" s="1"/>
  <c r="AI628" i="1"/>
  <c r="AI629" i="1" s="1"/>
  <c r="AK640" i="1"/>
  <c r="AK641" i="1" s="1"/>
  <c r="AM656" i="1"/>
  <c r="AM657" i="1" s="1"/>
  <c r="AJ660" i="1"/>
  <c r="AJ661" i="1" s="1"/>
  <c r="AL672" i="1"/>
  <c r="AL673" i="1" s="1"/>
  <c r="AJ676" i="1"/>
  <c r="AJ677" i="1" s="1"/>
  <c r="AM684" i="1"/>
  <c r="AM685" i="1" s="1"/>
  <c r="AK580" i="1"/>
  <c r="AK581" i="1" s="1"/>
  <c r="AI596" i="1"/>
  <c r="AI597" i="1" s="1"/>
  <c r="AL604" i="1"/>
  <c r="AL605" i="1" s="1"/>
  <c r="AJ616" i="1"/>
  <c r="AJ617" i="1" s="1"/>
  <c r="AM624" i="1"/>
  <c r="AM625" i="1" s="1"/>
  <c r="AJ628" i="1"/>
  <c r="AJ629" i="1" s="1"/>
  <c r="AL640" i="1"/>
  <c r="AL641" i="1" s="1"/>
  <c r="AN656" i="1"/>
  <c r="AN657" i="1" s="1"/>
  <c r="AM672" i="1"/>
  <c r="AM673" i="1" s="1"/>
  <c r="AN684" i="1"/>
  <c r="AN685" i="1" s="1"/>
  <c r="AK688" i="1"/>
  <c r="AK689" i="1" s="1"/>
  <c r="AG562" i="1"/>
  <c r="AG566" i="1"/>
  <c r="AG570" i="1"/>
  <c r="AG574" i="1"/>
  <c r="AG578" i="1"/>
  <c r="AG580" i="1" s="1"/>
  <c r="AG581" i="1" s="1"/>
  <c r="AG582" i="1"/>
  <c r="AG583" i="1"/>
  <c r="AG586" i="1"/>
  <c r="AG588" i="1" s="1"/>
  <c r="AG589" i="1" s="1"/>
  <c r="AG591" i="1"/>
  <c r="AG594" i="1"/>
  <c r="AG596" i="1" s="1"/>
  <c r="AG597" i="1" s="1"/>
  <c r="AG598" i="1"/>
  <c r="AG602" i="1"/>
  <c r="AG603" i="1"/>
  <c r="AG606" i="1"/>
  <c r="AG607" i="1"/>
  <c r="AG610" i="1"/>
  <c r="AG611" i="1"/>
  <c r="AG614" i="1"/>
  <c r="AG616" i="1" s="1"/>
  <c r="AG617" i="1" s="1"/>
  <c r="AG622" i="1"/>
  <c r="AG626" i="1"/>
  <c r="AG628" i="1" s="1"/>
  <c r="AG629" i="1" s="1"/>
  <c r="AG630" i="1"/>
  <c r="AG631" i="1"/>
  <c r="AG634" i="1"/>
  <c r="AG635" i="1"/>
  <c r="AG638" i="1"/>
  <c r="AG640" i="1" s="1"/>
  <c r="AG641" i="1" s="1"/>
  <c r="AG642" i="1"/>
  <c r="AG644" i="1" s="1"/>
  <c r="AG645" i="1" s="1"/>
  <c r="AG646" i="1"/>
  <c r="AG647" i="1"/>
  <c r="AG650" i="1"/>
  <c r="AG652" i="1" s="1"/>
  <c r="AG653" i="1" s="1"/>
  <c r="AG654" i="1"/>
  <c r="AG656" i="1" s="1"/>
  <c r="AG657" i="1" s="1"/>
  <c r="AG658" i="1"/>
  <c r="AG662" i="1"/>
  <c r="AG666" i="1"/>
  <c r="AG668" i="1" s="1"/>
  <c r="AG669" i="1" s="1"/>
  <c r="AG670" i="1"/>
  <c r="AG674" i="1"/>
  <c r="AG676" i="1" s="1"/>
  <c r="AG677" i="1" s="1"/>
  <c r="AG678" i="1"/>
  <c r="AG679" i="1"/>
  <c r="AG682" i="1"/>
  <c r="AG686" i="1"/>
  <c r="AG688" i="1" s="1"/>
  <c r="AG689" i="1" s="1"/>
  <c r="AG690" i="1"/>
  <c r="AG692" i="1" s="1"/>
  <c r="AG693" i="1" s="1"/>
  <c r="AG694" i="1"/>
  <c r="AG696" i="1" s="1"/>
  <c r="AG697" i="1" s="1"/>
  <c r="AG698" i="1"/>
  <c r="AG700" i="1" s="1"/>
  <c r="AG701" i="1" s="1"/>
  <c r="AG702" i="1"/>
  <c r="AG704" i="1" s="1"/>
  <c r="AG705" i="1" s="1"/>
  <c r="AG706" i="1"/>
  <c r="AG708" i="1" s="1"/>
  <c r="AG709" i="1" s="1"/>
  <c r="AA600" i="1"/>
  <c r="AA601" i="1" s="1"/>
  <c r="U580" i="1"/>
  <c r="U581" i="1" s="1"/>
  <c r="AC580" i="1"/>
  <c r="AC581" i="1" s="1"/>
  <c r="U572" i="1"/>
  <c r="U573" i="1" s="1"/>
  <c r="AC572" i="1"/>
  <c r="AC573" i="1" s="1"/>
  <c r="O580" i="1"/>
  <c r="O581" i="1" s="1"/>
  <c r="W580" i="1"/>
  <c r="W581" i="1" s="1"/>
  <c r="AE580" i="1"/>
  <c r="AE581" i="1" s="1"/>
  <c r="Q558" i="1"/>
  <c r="Y558" i="1"/>
  <c r="P568" i="1"/>
  <c r="P569" i="1" s="1"/>
  <c r="X568" i="1"/>
  <c r="X569" i="1" s="1"/>
  <c r="AF568" i="1"/>
  <c r="AF569" i="1" s="1"/>
  <c r="P580" i="1"/>
  <c r="P581" i="1" s="1"/>
  <c r="AF580" i="1"/>
  <c r="AF581" i="1" s="1"/>
  <c r="T620" i="1"/>
  <c r="T621" i="1" s="1"/>
  <c r="AB620" i="1"/>
  <c r="AB621" i="1" s="1"/>
  <c r="R624" i="1"/>
  <c r="R625" i="1" s="1"/>
  <c r="Z624" i="1"/>
  <c r="Z625" i="1" s="1"/>
  <c r="R572" i="1"/>
  <c r="R573" i="1" s="1"/>
  <c r="Z572" i="1"/>
  <c r="Z573" i="1" s="1"/>
  <c r="P576" i="1"/>
  <c r="P577" i="1" s="1"/>
  <c r="X576" i="1"/>
  <c r="X577" i="1" s="1"/>
  <c r="AF576" i="1"/>
  <c r="AF577" i="1" s="1"/>
  <c r="P584" i="1"/>
  <c r="P585" i="1" s="1"/>
  <c r="X584" i="1"/>
  <c r="X585" i="1" s="1"/>
  <c r="AF584" i="1"/>
  <c r="AF585" i="1" s="1"/>
  <c r="U604" i="1"/>
  <c r="U605" i="1" s="1"/>
  <c r="AC604" i="1"/>
  <c r="AC605" i="1" s="1"/>
  <c r="V624" i="1"/>
  <c r="V625" i="1" s="1"/>
  <c r="AD624" i="1"/>
  <c r="AD625" i="1" s="1"/>
  <c r="O684" i="1"/>
  <c r="O685" i="1" s="1"/>
  <c r="W684" i="1"/>
  <c r="W685" i="1" s="1"/>
  <c r="AE684" i="1"/>
  <c r="AE685" i="1" s="1"/>
  <c r="H576" i="1"/>
  <c r="H577" i="1" s="1"/>
  <c r="H584" i="1"/>
  <c r="H585" i="1" s="1"/>
  <c r="AD557" i="1"/>
  <c r="R558" i="1"/>
  <c r="Z558" i="1"/>
  <c r="AH558" i="1"/>
  <c r="AX558" i="1"/>
  <c r="BE558" i="1"/>
  <c r="V568" i="1"/>
  <c r="V569" i="1" s="1"/>
  <c r="AD568" i="1"/>
  <c r="AD569" i="1" s="1"/>
  <c r="AL568" i="1"/>
  <c r="AL569" i="1" s="1"/>
  <c r="AT568" i="1"/>
  <c r="AT569" i="1" s="1"/>
  <c r="V572" i="1"/>
  <c r="V573" i="1" s="1"/>
  <c r="AD572" i="1"/>
  <c r="AD573" i="1" s="1"/>
  <c r="AL572" i="1"/>
  <c r="AL573" i="1" s="1"/>
  <c r="AT572" i="1"/>
  <c r="AT573" i="1" s="1"/>
  <c r="BB572" i="1"/>
  <c r="BB573" i="1" s="1"/>
  <c r="V576" i="1"/>
  <c r="V577" i="1" s="1"/>
  <c r="AD576" i="1"/>
  <c r="AD577" i="1" s="1"/>
  <c r="AL576" i="1"/>
  <c r="AL577" i="1" s="1"/>
  <c r="AT576" i="1"/>
  <c r="AT577" i="1" s="1"/>
  <c r="BB576" i="1"/>
  <c r="BB577" i="1" s="1"/>
  <c r="AM584" i="1"/>
  <c r="AM585" i="1" s="1"/>
  <c r="AU584" i="1"/>
  <c r="AU585" i="1" s="1"/>
  <c r="BJ584" i="1"/>
  <c r="BJ585" i="1" s="1"/>
  <c r="P588" i="1"/>
  <c r="P589" i="1" s="1"/>
  <c r="X588" i="1"/>
  <c r="X589" i="1" s="1"/>
  <c r="AF588" i="1"/>
  <c r="AF589" i="1" s="1"/>
  <c r="K596" i="1"/>
  <c r="K597" i="1" s="1"/>
  <c r="S596" i="1"/>
  <c r="S597" i="1" s="1"/>
  <c r="AA596" i="1"/>
  <c r="AA597" i="1" s="1"/>
  <c r="V604" i="1"/>
  <c r="V605" i="1" s="1"/>
  <c r="AD604" i="1"/>
  <c r="AD605" i="1" s="1"/>
  <c r="AM604" i="1"/>
  <c r="AM605" i="1" s="1"/>
  <c r="AU604" i="1"/>
  <c r="AU605" i="1" s="1"/>
  <c r="BJ604" i="1"/>
  <c r="BJ605" i="1" s="1"/>
  <c r="AI612" i="1"/>
  <c r="AI613" i="1" s="1"/>
  <c r="AQ612" i="1"/>
  <c r="AQ613" i="1" s="1"/>
  <c r="AY612" i="1"/>
  <c r="AY613" i="1" s="1"/>
  <c r="BF612" i="1"/>
  <c r="BF613" i="1" s="1"/>
  <c r="AL620" i="1"/>
  <c r="AL621" i="1" s="1"/>
  <c r="AT620" i="1"/>
  <c r="AT621" i="1" s="1"/>
  <c r="BB620" i="1"/>
  <c r="BB621" i="1" s="1"/>
  <c r="O624" i="1"/>
  <c r="O625" i="1" s="1"/>
  <c r="W624" i="1"/>
  <c r="W625" i="1" s="1"/>
  <c r="AE624" i="1"/>
  <c r="AE625" i="1" s="1"/>
  <c r="BD640" i="1"/>
  <c r="BD641" i="1" s="1"/>
  <c r="BK640" i="1"/>
  <c r="BK641" i="1" s="1"/>
  <c r="AJ656" i="1"/>
  <c r="AJ657" i="1" s="1"/>
  <c r="AR656" i="1"/>
  <c r="AR657" i="1" s="1"/>
  <c r="AZ656" i="1"/>
  <c r="AZ657" i="1" s="1"/>
  <c r="BK668" i="1"/>
  <c r="BK669" i="1" s="1"/>
  <c r="AV684" i="1"/>
  <c r="AV685" i="1" s="1"/>
  <c r="BD684" i="1"/>
  <c r="BD685" i="1" s="1"/>
  <c r="AJ688" i="1"/>
  <c r="AJ689" i="1" s="1"/>
  <c r="AR688" i="1"/>
  <c r="AR689" i="1" s="1"/>
  <c r="BI682" i="1"/>
  <c r="AA558" i="1"/>
  <c r="AI558" i="1"/>
  <c r="AY558" i="1"/>
  <c r="O640" i="1"/>
  <c r="O641" i="1" s="1"/>
  <c r="W640" i="1"/>
  <c r="W641" i="1" s="1"/>
  <c r="AE640" i="1"/>
  <c r="AE641" i="1" s="1"/>
  <c r="BD668" i="1"/>
  <c r="BD669" i="1" s="1"/>
  <c r="AZ672" i="1"/>
  <c r="AZ673" i="1" s="1"/>
  <c r="AV668" i="1"/>
  <c r="AV669" i="1" s="1"/>
  <c r="AJ672" i="1"/>
  <c r="AJ673" i="1" s="1"/>
  <c r="AR672" i="1"/>
  <c r="AR673" i="1" s="1"/>
  <c r="P684" i="1"/>
  <c r="P685" i="1" s="1"/>
  <c r="X684" i="1"/>
  <c r="X685" i="1" s="1"/>
  <c r="AF684" i="1"/>
  <c r="AF685" i="1" s="1"/>
  <c r="AO568" i="1"/>
  <c r="AO569" i="1" s="1"/>
  <c r="AM596" i="1"/>
  <c r="AM597" i="1" s="1"/>
  <c r="AU596" i="1"/>
  <c r="AU597" i="1" s="1"/>
  <c r="BJ596" i="1"/>
  <c r="BJ597" i="1" s="1"/>
  <c r="AH604" i="1"/>
  <c r="AH605" i="1" s="1"/>
  <c r="AL612" i="1"/>
  <c r="AL613" i="1" s="1"/>
  <c r="AI624" i="1"/>
  <c r="AI625" i="1" s="1"/>
  <c r="AQ624" i="1"/>
  <c r="AQ625" i="1" s="1"/>
  <c r="AM632" i="1"/>
  <c r="AM633" i="1" s="1"/>
  <c r="AU632" i="1"/>
  <c r="AU633" i="1" s="1"/>
  <c r="BJ632" i="1"/>
  <c r="BJ633" i="1" s="1"/>
  <c r="AG590" i="1"/>
  <c r="AS603" i="1"/>
  <c r="AG618" i="1"/>
  <c r="AW568" i="1"/>
  <c r="AW569" i="1" s="1"/>
  <c r="AW572" i="1"/>
  <c r="AW573" i="1" s="1"/>
  <c r="W596" i="1"/>
  <c r="W597" i="1" s="1"/>
  <c r="BF604" i="1"/>
  <c r="BF605" i="1" s="1"/>
  <c r="V612" i="1"/>
  <c r="V613" i="1" s="1"/>
  <c r="AD612" i="1"/>
  <c r="AD613" i="1" s="1"/>
  <c r="K624" i="1"/>
  <c r="K625" i="1" s="1"/>
  <c r="S624" i="1"/>
  <c r="S625" i="1" s="1"/>
  <c r="AA624" i="1"/>
  <c r="AA625" i="1" s="1"/>
  <c r="AT628" i="1"/>
  <c r="AT629" i="1" s="1"/>
  <c r="BB628" i="1"/>
  <c r="BB629" i="1" s="1"/>
  <c r="O632" i="1"/>
  <c r="O633" i="1" s="1"/>
  <c r="W632" i="1"/>
  <c r="W633" i="1" s="1"/>
  <c r="AE632" i="1"/>
  <c r="AE633" i="1" s="1"/>
  <c r="BD656" i="1"/>
  <c r="BD657" i="1" s="1"/>
  <c r="BK656" i="1"/>
  <c r="BK657" i="1" s="1"/>
  <c r="AQ558" i="1"/>
  <c r="AO564" i="1"/>
  <c r="AO565" i="1" s="1"/>
  <c r="Y568" i="1"/>
  <c r="Y569" i="1" s="1"/>
  <c r="BL568" i="1"/>
  <c r="BL569" i="1" s="1"/>
  <c r="Q572" i="1"/>
  <c r="Q573" i="1" s="1"/>
  <c r="Y572" i="1"/>
  <c r="Y573" i="1" s="1"/>
  <c r="AO572" i="1"/>
  <c r="AO573" i="1" s="1"/>
  <c r="Y576" i="1"/>
  <c r="Y577" i="1" s="1"/>
  <c r="AW576" i="1"/>
  <c r="AW577" i="1" s="1"/>
  <c r="BL576" i="1"/>
  <c r="BL577" i="1" s="1"/>
  <c r="AR588" i="1"/>
  <c r="AR589" i="1" s="1"/>
  <c r="AD558" i="1"/>
  <c r="AT558" i="1"/>
  <c r="Z584" i="1"/>
  <c r="Z585" i="1" s="1"/>
  <c r="BB592" i="1"/>
  <c r="BB593" i="1" s="1"/>
  <c r="O596" i="1"/>
  <c r="O597" i="1" s="1"/>
  <c r="J604" i="1"/>
  <c r="J605" i="1" s="1"/>
  <c r="Z604" i="1"/>
  <c r="Z605" i="1" s="1"/>
  <c r="AY604" i="1"/>
  <c r="AY605" i="1" s="1"/>
  <c r="S568" i="1"/>
  <c r="S569" i="1" s="1"/>
  <c r="AI568" i="1"/>
  <c r="AI569" i="1" s="1"/>
  <c r="AY568" i="1"/>
  <c r="AY569" i="1" s="1"/>
  <c r="S572" i="1"/>
  <c r="S573" i="1" s="1"/>
  <c r="AA572" i="1"/>
  <c r="AA573" i="1" s="1"/>
  <c r="AI572" i="1"/>
  <c r="AI573" i="1" s="1"/>
  <c r="AQ572" i="1"/>
  <c r="AQ573" i="1" s="1"/>
  <c r="AY572" i="1"/>
  <c r="AY573" i="1" s="1"/>
  <c r="BF572" i="1"/>
  <c r="BF573" i="1" s="1"/>
  <c r="S576" i="1"/>
  <c r="S577" i="1" s="1"/>
  <c r="AA576" i="1"/>
  <c r="AA577" i="1" s="1"/>
  <c r="AI576" i="1"/>
  <c r="AI577" i="1" s="1"/>
  <c r="AQ576" i="1"/>
  <c r="AQ577" i="1" s="1"/>
  <c r="AY576" i="1"/>
  <c r="AY577" i="1" s="1"/>
  <c r="BF576" i="1"/>
  <c r="BF577" i="1" s="1"/>
  <c r="V592" i="1"/>
  <c r="V593" i="1" s="1"/>
  <c r="AD592" i="1"/>
  <c r="AD593" i="1" s="1"/>
  <c r="H596" i="1"/>
  <c r="H597" i="1" s="1"/>
  <c r="AL608" i="1"/>
  <c r="AL609" i="1" s="1"/>
  <c r="AT608" i="1"/>
  <c r="AT609" i="1" s="1"/>
  <c r="BB608" i="1"/>
  <c r="BB609" i="1" s="1"/>
  <c r="AH616" i="1"/>
  <c r="AH617" i="1" s="1"/>
  <c r="AX616" i="1"/>
  <c r="AX617" i="1" s="1"/>
  <c r="BE616" i="1"/>
  <c r="BE617" i="1" s="1"/>
  <c r="AI620" i="1"/>
  <c r="AI621" i="1" s="1"/>
  <c r="AQ620" i="1"/>
  <c r="AQ621" i="1" s="1"/>
  <c r="AH636" i="1"/>
  <c r="AH637" i="1" s="1"/>
  <c r="AN652" i="1"/>
  <c r="AN653" i="1" s="1"/>
  <c r="AV652" i="1"/>
  <c r="AV653" i="1" s="1"/>
  <c r="BD652" i="1"/>
  <c r="BD653" i="1" s="1"/>
  <c r="BK652" i="1"/>
  <c r="BK653" i="1" s="1"/>
  <c r="H656" i="1"/>
  <c r="H657" i="1" s="1"/>
  <c r="P656" i="1"/>
  <c r="P657" i="1" s="1"/>
  <c r="X656" i="1"/>
  <c r="X657" i="1" s="1"/>
  <c r="AF656" i="1"/>
  <c r="AF657" i="1" s="1"/>
  <c r="AV672" i="1"/>
  <c r="AV673" i="1" s="1"/>
  <c r="S558" i="1"/>
  <c r="BF558" i="1"/>
  <c r="I568" i="1"/>
  <c r="I569" i="1" s="1"/>
  <c r="Q568" i="1"/>
  <c r="Q569" i="1" s="1"/>
  <c r="BL572" i="1"/>
  <c r="BL573" i="1" s="1"/>
  <c r="Q576" i="1"/>
  <c r="Q577" i="1" s="1"/>
  <c r="AO576" i="1"/>
  <c r="AO577" i="1" s="1"/>
  <c r="AH584" i="1"/>
  <c r="AH585" i="1" s="1"/>
  <c r="V558" i="1"/>
  <c r="AL558" i="1"/>
  <c r="R584" i="1"/>
  <c r="R585" i="1" s="1"/>
  <c r="AT592" i="1"/>
  <c r="AT593" i="1" s="1"/>
  <c r="R604" i="1"/>
  <c r="R605" i="1" s="1"/>
  <c r="AA568" i="1"/>
  <c r="AA569" i="1" s="1"/>
  <c r="AQ568" i="1"/>
  <c r="AQ569" i="1" s="1"/>
  <c r="BF568" i="1"/>
  <c r="BF569" i="1" s="1"/>
  <c r="P558" i="1"/>
  <c r="X558" i="1"/>
  <c r="AF558" i="1"/>
  <c r="AN558" i="1"/>
  <c r="AV558" i="1"/>
  <c r="BD558" i="1"/>
  <c r="BK558" i="1"/>
  <c r="AB572" i="1"/>
  <c r="AB573" i="1" s="1"/>
  <c r="AJ572" i="1"/>
  <c r="AJ573" i="1" s="1"/>
  <c r="AR572" i="1"/>
  <c r="AR573" i="1" s="1"/>
  <c r="AZ572" i="1"/>
  <c r="AZ573" i="1" s="1"/>
  <c r="T576" i="1"/>
  <c r="T577" i="1" s="1"/>
  <c r="AB576" i="1"/>
  <c r="AB577" i="1" s="1"/>
  <c r="AJ576" i="1"/>
  <c r="AJ577" i="1" s="1"/>
  <c r="AR576" i="1"/>
  <c r="AR577" i="1" s="1"/>
  <c r="AZ576" i="1"/>
  <c r="AZ577" i="1" s="1"/>
  <c r="BG576" i="1"/>
  <c r="BG577" i="1" s="1"/>
  <c r="AZ580" i="1"/>
  <c r="AZ581" i="1" s="1"/>
  <c r="AM588" i="1"/>
  <c r="AM589" i="1" s="1"/>
  <c r="AU588" i="1"/>
  <c r="AU589" i="1" s="1"/>
  <c r="BJ588" i="1"/>
  <c r="BJ589" i="1" s="1"/>
  <c r="AV592" i="1"/>
  <c r="AV593" i="1" s="1"/>
  <c r="AH596" i="1"/>
  <c r="AH597" i="1" s="1"/>
  <c r="AP596" i="1"/>
  <c r="AP597" i="1" s="1"/>
  <c r="AX596" i="1"/>
  <c r="AX597" i="1" s="1"/>
  <c r="BE596" i="1"/>
  <c r="BE597" i="1" s="1"/>
  <c r="AI600" i="1"/>
  <c r="AI601" i="1" s="1"/>
  <c r="AQ600" i="1"/>
  <c r="AQ601" i="1" s="1"/>
  <c r="AY600" i="1"/>
  <c r="AY601" i="1" s="1"/>
  <c r="BF600" i="1"/>
  <c r="BF601" i="1" s="1"/>
  <c r="V608" i="1"/>
  <c r="V609" i="1" s="1"/>
  <c r="AD608" i="1"/>
  <c r="AD609" i="1" s="1"/>
  <c r="AM608" i="1"/>
  <c r="AM609" i="1" s="1"/>
  <c r="AU608" i="1"/>
  <c r="AU609" i="1" s="1"/>
  <c r="BJ608" i="1"/>
  <c r="BJ609" i="1" s="1"/>
  <c r="J616" i="1"/>
  <c r="J617" i="1" s="1"/>
  <c r="R616" i="1"/>
  <c r="R617" i="1" s="1"/>
  <c r="Z616" i="1"/>
  <c r="Z617" i="1" s="1"/>
  <c r="AI616" i="1"/>
  <c r="AI617" i="1" s="1"/>
  <c r="AQ616" i="1"/>
  <c r="AQ617" i="1" s="1"/>
  <c r="AY616" i="1"/>
  <c r="AY617" i="1" s="1"/>
  <c r="BF616" i="1"/>
  <c r="BF617" i="1" s="1"/>
  <c r="S620" i="1"/>
  <c r="S621" i="1" s="1"/>
  <c r="AA620" i="1"/>
  <c r="AA621" i="1" s="1"/>
  <c r="AL624" i="1"/>
  <c r="AL625" i="1" s="1"/>
  <c r="AT624" i="1"/>
  <c r="AT625" i="1" s="1"/>
  <c r="BB624" i="1"/>
  <c r="BB625" i="1" s="1"/>
  <c r="AH632" i="1"/>
  <c r="AH633" i="1" s="1"/>
  <c r="AX632" i="1"/>
  <c r="AX633" i="1" s="1"/>
  <c r="BE632" i="1"/>
  <c r="BE633" i="1" s="1"/>
  <c r="J636" i="1"/>
  <c r="J637" i="1" s="1"/>
  <c r="R636" i="1"/>
  <c r="R637" i="1" s="1"/>
  <c r="Z636" i="1"/>
  <c r="Z637" i="1" s="1"/>
  <c r="L640" i="1"/>
  <c r="L641" i="1" s="1"/>
  <c r="T640" i="1"/>
  <c r="T641" i="1" s="1"/>
  <c r="AB640" i="1"/>
  <c r="AB641" i="1" s="1"/>
  <c r="M648" i="1"/>
  <c r="M649" i="1" s="1"/>
  <c r="U648" i="1"/>
  <c r="U649" i="1" s="1"/>
  <c r="AC648" i="1"/>
  <c r="AC649" i="1" s="1"/>
  <c r="AK648" i="1"/>
  <c r="AK649" i="1" s="1"/>
  <c r="H652" i="1"/>
  <c r="H653" i="1" s="1"/>
  <c r="P652" i="1"/>
  <c r="P653" i="1" s="1"/>
  <c r="X652" i="1"/>
  <c r="X653" i="1" s="1"/>
  <c r="AF652" i="1"/>
  <c r="AF653" i="1" s="1"/>
  <c r="AZ660" i="1"/>
  <c r="AZ661" i="1" s="1"/>
  <c r="AZ668" i="1"/>
  <c r="AZ669" i="1" s="1"/>
  <c r="AN672" i="1"/>
  <c r="AN673" i="1" s="1"/>
  <c r="L684" i="1"/>
  <c r="L685" i="1" s="1"/>
  <c r="T684" i="1"/>
  <c r="T685" i="1" s="1"/>
  <c r="AB684" i="1"/>
  <c r="AB685" i="1" s="1"/>
  <c r="I668" i="1"/>
  <c r="I669" i="1" s="1"/>
  <c r="Q668" i="1"/>
  <c r="Q669" i="1" s="1"/>
  <c r="Y668" i="1"/>
  <c r="Y669" i="1" s="1"/>
  <c r="AO668" i="1"/>
  <c r="AO669" i="1" s="1"/>
  <c r="AW668" i="1"/>
  <c r="AW669" i="1" s="1"/>
  <c r="BL668" i="1"/>
  <c r="BL669" i="1" s="1"/>
  <c r="I672" i="1"/>
  <c r="I673" i="1" s="1"/>
  <c r="Q672" i="1"/>
  <c r="Q673" i="1" s="1"/>
  <c r="Y672" i="1"/>
  <c r="Y673" i="1" s="1"/>
  <c r="AO672" i="1"/>
  <c r="AO673" i="1" s="1"/>
  <c r="AW672" i="1"/>
  <c r="AW673" i="1" s="1"/>
  <c r="BL672" i="1"/>
  <c r="BL673" i="1" s="1"/>
  <c r="BH688" i="1"/>
  <c r="BH689" i="1" s="1"/>
  <c r="L708" i="1"/>
  <c r="L709" i="1" s="1"/>
  <c r="T708" i="1"/>
  <c r="T709" i="1" s="1"/>
  <c r="AB708" i="1"/>
  <c r="AB709" i="1" s="1"/>
  <c r="AJ708" i="1"/>
  <c r="AJ709" i="1" s="1"/>
  <c r="AR708" i="1"/>
  <c r="AR709" i="1" s="1"/>
  <c r="AZ708" i="1"/>
  <c r="AZ709" i="1" s="1"/>
  <c r="BD664" i="1"/>
  <c r="BD665" i="1" s="1"/>
  <c r="BK664" i="1"/>
  <c r="BK665" i="1" s="1"/>
  <c r="M708" i="1"/>
  <c r="M709" i="1" s="1"/>
  <c r="U708" i="1"/>
  <c r="U709" i="1" s="1"/>
  <c r="AC708" i="1"/>
  <c r="AC709" i="1" s="1"/>
  <c r="AK708" i="1"/>
  <c r="AK709" i="1" s="1"/>
  <c r="BH708" i="1"/>
  <c r="BH709" i="1" s="1"/>
  <c r="BH672" i="1"/>
  <c r="BH673" i="1" s="1"/>
  <c r="P680" i="1"/>
  <c r="P681" i="1" s="1"/>
  <c r="X680" i="1"/>
  <c r="X681" i="1" s="1"/>
  <c r="AF680" i="1"/>
  <c r="AF681" i="1" s="1"/>
  <c r="AN680" i="1"/>
  <c r="AN681" i="1" s="1"/>
  <c r="AV680" i="1"/>
  <c r="AV681" i="1" s="1"/>
  <c r="BD680" i="1"/>
  <c r="BD681" i="1" s="1"/>
  <c r="BK680" i="1"/>
  <c r="BK681" i="1" s="1"/>
  <c r="I684" i="1"/>
  <c r="I685" i="1" s="1"/>
  <c r="Q684" i="1"/>
  <c r="Q685" i="1" s="1"/>
  <c r="Y684" i="1"/>
  <c r="Y685" i="1" s="1"/>
  <c r="AO684" i="1"/>
  <c r="AO685" i="1" s="1"/>
  <c r="AW684" i="1"/>
  <c r="AW685" i="1" s="1"/>
  <c r="BL684" i="1"/>
  <c r="BL685" i="1" s="1"/>
  <c r="I688" i="1"/>
  <c r="I689" i="1" s="1"/>
  <c r="Q688" i="1"/>
  <c r="Q689" i="1" s="1"/>
  <c r="Y688" i="1"/>
  <c r="Y689" i="1" s="1"/>
  <c r="AO688" i="1"/>
  <c r="AO689" i="1" s="1"/>
  <c r="AW688" i="1"/>
  <c r="AW689" i="1" s="1"/>
  <c r="BL688" i="1"/>
  <c r="BL689" i="1" s="1"/>
  <c r="P596" i="1"/>
  <c r="P597" i="1" s="1"/>
  <c r="X596" i="1"/>
  <c r="X597" i="1" s="1"/>
  <c r="AF596" i="1"/>
  <c r="AF597" i="1" s="1"/>
  <c r="AN596" i="1"/>
  <c r="AN597" i="1" s="1"/>
  <c r="AV596" i="1"/>
  <c r="AV597" i="1" s="1"/>
  <c r="BD596" i="1"/>
  <c r="BD597" i="1" s="1"/>
  <c r="BK596" i="1"/>
  <c r="BK597" i="1" s="1"/>
  <c r="P604" i="1"/>
  <c r="P605" i="1" s="1"/>
  <c r="X604" i="1"/>
  <c r="X605" i="1" s="1"/>
  <c r="AF604" i="1"/>
  <c r="AF605" i="1" s="1"/>
  <c r="AN604" i="1"/>
  <c r="AN605" i="1" s="1"/>
  <c r="AV604" i="1"/>
  <c r="AV605" i="1" s="1"/>
  <c r="BD604" i="1"/>
  <c r="BD605" i="1" s="1"/>
  <c r="BK604" i="1"/>
  <c r="BK605" i="1" s="1"/>
  <c r="P608" i="1"/>
  <c r="P609" i="1" s="1"/>
  <c r="X608" i="1"/>
  <c r="X609" i="1" s="1"/>
  <c r="AF608" i="1"/>
  <c r="AF609" i="1" s="1"/>
  <c r="AN608" i="1"/>
  <c r="AN609" i="1" s="1"/>
  <c r="AV608" i="1"/>
  <c r="AV609" i="1" s="1"/>
  <c r="BD608" i="1"/>
  <c r="BD609" i="1" s="1"/>
  <c r="BK608" i="1"/>
  <c r="BK609" i="1" s="1"/>
  <c r="P616" i="1"/>
  <c r="P617" i="1" s="1"/>
  <c r="X616" i="1"/>
  <c r="X617" i="1" s="1"/>
  <c r="AF616" i="1"/>
  <c r="AF617" i="1" s="1"/>
  <c r="AN616" i="1"/>
  <c r="AN617" i="1" s="1"/>
  <c r="AV616" i="1"/>
  <c r="AV617" i="1" s="1"/>
  <c r="BD616" i="1"/>
  <c r="BD617" i="1" s="1"/>
  <c r="BK616" i="1"/>
  <c r="BK617" i="1" s="1"/>
  <c r="P624" i="1"/>
  <c r="P625" i="1" s="1"/>
  <c r="X624" i="1"/>
  <c r="X625" i="1" s="1"/>
  <c r="AF624" i="1"/>
  <c r="AF625" i="1" s="1"/>
  <c r="AN624" i="1"/>
  <c r="AN625" i="1" s="1"/>
  <c r="AV624" i="1"/>
  <c r="AV625" i="1" s="1"/>
  <c r="BD624" i="1"/>
  <c r="BD625" i="1" s="1"/>
  <c r="BK624" i="1"/>
  <c r="BK625" i="1" s="1"/>
  <c r="P632" i="1"/>
  <c r="P633" i="1" s="1"/>
  <c r="X632" i="1"/>
  <c r="X633" i="1" s="1"/>
  <c r="AF632" i="1"/>
  <c r="AF633" i="1" s="1"/>
  <c r="AN632" i="1"/>
  <c r="AN633" i="1" s="1"/>
  <c r="AV632" i="1"/>
  <c r="AV633" i="1" s="1"/>
  <c r="BD632" i="1"/>
  <c r="BD633" i="1" s="1"/>
  <c r="BK632" i="1"/>
  <c r="BK633" i="1" s="1"/>
  <c r="P636" i="1"/>
  <c r="P637" i="1" s="1"/>
  <c r="X636" i="1"/>
  <c r="X637" i="1" s="1"/>
  <c r="AF636" i="1"/>
  <c r="AF637" i="1" s="1"/>
  <c r="AN636" i="1"/>
  <c r="AN637" i="1" s="1"/>
  <c r="AV636" i="1"/>
  <c r="AV637" i="1" s="1"/>
  <c r="BD636" i="1"/>
  <c r="BD637" i="1" s="1"/>
  <c r="BK636" i="1"/>
  <c r="BK637" i="1" s="1"/>
  <c r="H640" i="1"/>
  <c r="H641" i="1" s="1"/>
  <c r="P640" i="1"/>
  <c r="P641" i="1" s="1"/>
  <c r="X640" i="1"/>
  <c r="X641" i="1" s="1"/>
  <c r="AF640" i="1"/>
  <c r="AF641" i="1" s="1"/>
  <c r="AN640" i="1"/>
  <c r="AN641" i="1" s="1"/>
  <c r="AV640" i="1"/>
  <c r="AV641" i="1" s="1"/>
  <c r="BL640" i="1"/>
  <c r="BL641" i="1" s="1"/>
  <c r="I656" i="1"/>
  <c r="I657" i="1" s="1"/>
  <c r="Q656" i="1"/>
  <c r="Q657" i="1" s="1"/>
  <c r="Y656" i="1"/>
  <c r="Y657" i="1" s="1"/>
  <c r="AO656" i="1"/>
  <c r="AO657" i="1" s="1"/>
  <c r="AW656" i="1"/>
  <c r="AW657" i="1" s="1"/>
  <c r="BL656" i="1"/>
  <c r="BL657" i="1" s="1"/>
  <c r="T664" i="1"/>
  <c r="T665" i="1" s="1"/>
  <c r="AB664" i="1"/>
  <c r="AB665" i="1" s="1"/>
  <c r="AJ664" i="1"/>
  <c r="AJ665" i="1" s="1"/>
  <c r="AR664" i="1"/>
  <c r="AR665" i="1" s="1"/>
  <c r="AZ664" i="1"/>
  <c r="AZ665" i="1" s="1"/>
  <c r="I592" i="1"/>
  <c r="I593" i="1" s="1"/>
  <c r="Q592" i="1"/>
  <c r="Q593" i="1" s="1"/>
  <c r="Y592" i="1"/>
  <c r="Y593" i="1" s="1"/>
  <c r="AO592" i="1"/>
  <c r="AO593" i="1" s="1"/>
  <c r="AW592" i="1"/>
  <c r="AW593" i="1" s="1"/>
  <c r="BL592" i="1"/>
  <c r="BL593" i="1" s="1"/>
  <c r="I596" i="1"/>
  <c r="I597" i="1" s="1"/>
  <c r="Q596" i="1"/>
  <c r="Q597" i="1" s="1"/>
  <c r="Y596" i="1"/>
  <c r="Y597" i="1" s="1"/>
  <c r="AO596" i="1"/>
  <c r="AO597" i="1" s="1"/>
  <c r="AW596" i="1"/>
  <c r="AW597" i="1" s="1"/>
  <c r="BL596" i="1"/>
  <c r="BL597" i="1" s="1"/>
  <c r="Q600" i="1"/>
  <c r="Q601" i="1" s="1"/>
  <c r="Y600" i="1"/>
  <c r="Y601" i="1" s="1"/>
  <c r="AO600" i="1"/>
  <c r="AO601" i="1" s="1"/>
  <c r="AW600" i="1"/>
  <c r="AW601" i="1" s="1"/>
  <c r="BL600" i="1"/>
  <c r="BL601" i="1" s="1"/>
  <c r="Q604" i="1"/>
  <c r="Q605" i="1" s="1"/>
  <c r="Y604" i="1"/>
  <c r="Y605" i="1" s="1"/>
  <c r="AO604" i="1"/>
  <c r="AO605" i="1" s="1"/>
  <c r="AW604" i="1"/>
  <c r="AW605" i="1" s="1"/>
  <c r="BL604" i="1"/>
  <c r="BL605" i="1" s="1"/>
  <c r="Q608" i="1"/>
  <c r="Q609" i="1" s="1"/>
  <c r="Y608" i="1"/>
  <c r="Y609" i="1" s="1"/>
  <c r="AO608" i="1"/>
  <c r="AO609" i="1" s="1"/>
  <c r="AW608" i="1"/>
  <c r="AW609" i="1" s="1"/>
  <c r="BL608" i="1"/>
  <c r="BL609" i="1" s="1"/>
  <c r="Q612" i="1"/>
  <c r="Q613" i="1" s="1"/>
  <c r="Y612" i="1"/>
  <c r="Y613" i="1" s="1"/>
  <c r="AO612" i="1"/>
  <c r="AO613" i="1" s="1"/>
  <c r="AW612" i="1"/>
  <c r="AW613" i="1" s="1"/>
  <c r="BL612" i="1"/>
  <c r="BL613" i="1" s="1"/>
  <c r="I616" i="1"/>
  <c r="I617" i="1" s="1"/>
  <c r="Q616" i="1"/>
  <c r="Q617" i="1" s="1"/>
  <c r="Y616" i="1"/>
  <c r="Y617" i="1" s="1"/>
  <c r="AO616" i="1"/>
  <c r="AO617" i="1" s="1"/>
  <c r="AW616" i="1"/>
  <c r="AW617" i="1" s="1"/>
  <c r="BL616" i="1"/>
  <c r="BL617" i="1" s="1"/>
  <c r="Q620" i="1"/>
  <c r="Q621" i="1" s="1"/>
  <c r="Y620" i="1"/>
  <c r="Y621" i="1" s="1"/>
  <c r="AO620" i="1"/>
  <c r="AO621" i="1" s="1"/>
  <c r="AW620" i="1"/>
  <c r="AW621" i="1" s="1"/>
  <c r="BL620" i="1"/>
  <c r="BL621" i="1" s="1"/>
  <c r="I624" i="1"/>
  <c r="I625" i="1" s="1"/>
  <c r="Q624" i="1"/>
  <c r="Q625" i="1" s="1"/>
  <c r="Y624" i="1"/>
  <c r="Y625" i="1" s="1"/>
  <c r="AO624" i="1"/>
  <c r="AO625" i="1" s="1"/>
  <c r="AW624" i="1"/>
  <c r="AW625" i="1" s="1"/>
  <c r="BL624" i="1"/>
  <c r="BL625" i="1" s="1"/>
  <c r="I628" i="1"/>
  <c r="I629" i="1" s="1"/>
  <c r="Q628" i="1"/>
  <c r="Q629" i="1" s="1"/>
  <c r="Y628" i="1"/>
  <c r="Y629" i="1" s="1"/>
  <c r="AO628" i="1"/>
  <c r="AO629" i="1" s="1"/>
  <c r="AW628" i="1"/>
  <c r="AW629" i="1" s="1"/>
  <c r="BL628" i="1"/>
  <c r="BL629" i="1" s="1"/>
  <c r="I640" i="1"/>
  <c r="I641" i="1" s="1"/>
  <c r="Q640" i="1"/>
  <c r="Q641" i="1" s="1"/>
  <c r="Y640" i="1"/>
  <c r="Y641" i="1" s="1"/>
  <c r="AO640" i="1"/>
  <c r="AO641" i="1" s="1"/>
  <c r="AW640" i="1"/>
  <c r="AW641" i="1" s="1"/>
  <c r="BE640" i="1"/>
  <c r="BE641" i="1" s="1"/>
  <c r="H648" i="1"/>
  <c r="H649" i="1" s="1"/>
  <c r="P648" i="1"/>
  <c r="P649" i="1" s="1"/>
  <c r="X648" i="1"/>
  <c r="X649" i="1" s="1"/>
  <c r="AF648" i="1"/>
  <c r="AF649" i="1" s="1"/>
  <c r="AN648" i="1"/>
  <c r="AN649" i="1" s="1"/>
  <c r="AV648" i="1"/>
  <c r="AV649" i="1" s="1"/>
  <c r="BD648" i="1"/>
  <c r="BD649" i="1" s="1"/>
  <c r="BK648" i="1"/>
  <c r="BK649" i="1" s="1"/>
  <c r="M664" i="1"/>
  <c r="M665" i="1" s="1"/>
  <c r="U664" i="1"/>
  <c r="U665" i="1" s="1"/>
  <c r="AC664" i="1"/>
  <c r="AC665" i="1" s="1"/>
  <c r="AK664" i="1"/>
  <c r="AK665" i="1" s="1"/>
  <c r="BH664" i="1"/>
  <c r="BH665" i="1" s="1"/>
  <c r="Q676" i="1"/>
  <c r="Q677" i="1" s="1"/>
  <c r="Y676" i="1"/>
  <c r="Y677" i="1" s="1"/>
  <c r="AO676" i="1"/>
  <c r="AO677" i="1" s="1"/>
  <c r="AW676" i="1"/>
  <c r="AW677" i="1" s="1"/>
  <c r="BL676" i="1"/>
  <c r="BL677" i="1" s="1"/>
  <c r="J648" i="1"/>
  <c r="J649" i="1" s="1"/>
  <c r="R648" i="1"/>
  <c r="R649" i="1" s="1"/>
  <c r="Z648" i="1"/>
  <c r="Z649" i="1" s="1"/>
  <c r="AH648" i="1"/>
  <c r="AH649" i="1" s="1"/>
  <c r="AX648" i="1"/>
  <c r="AX649" i="1" s="1"/>
  <c r="BE648" i="1"/>
  <c r="BE649" i="1" s="1"/>
  <c r="J652" i="1"/>
  <c r="J653" i="1" s="1"/>
  <c r="R652" i="1"/>
  <c r="R653" i="1" s="1"/>
  <c r="Z652" i="1"/>
  <c r="Z653" i="1" s="1"/>
  <c r="AH652" i="1"/>
  <c r="AH653" i="1" s="1"/>
  <c r="AX652" i="1"/>
  <c r="AX653" i="1" s="1"/>
  <c r="BE652" i="1"/>
  <c r="BE653" i="1" s="1"/>
  <c r="R656" i="1"/>
  <c r="R657" i="1" s="1"/>
  <c r="Z656" i="1"/>
  <c r="Z657" i="1" s="1"/>
  <c r="AH656" i="1"/>
  <c r="AH657" i="1" s="1"/>
  <c r="AX656" i="1"/>
  <c r="AX657" i="1" s="1"/>
  <c r="BE656" i="1"/>
  <c r="BE657" i="1" s="1"/>
  <c r="J664" i="1"/>
  <c r="J665" i="1" s="1"/>
  <c r="R664" i="1"/>
  <c r="R665" i="1" s="1"/>
  <c r="Z664" i="1"/>
  <c r="Z665" i="1" s="1"/>
  <c r="AH664" i="1"/>
  <c r="AH665" i="1" s="1"/>
  <c r="AX664" i="1"/>
  <c r="AX665" i="1" s="1"/>
  <c r="BE664" i="1"/>
  <c r="BE665" i="1" s="1"/>
  <c r="J668" i="1"/>
  <c r="J669" i="1" s="1"/>
  <c r="R668" i="1"/>
  <c r="R669" i="1" s="1"/>
  <c r="Z668" i="1"/>
  <c r="Z669" i="1" s="1"/>
  <c r="AH668" i="1"/>
  <c r="AH669" i="1" s="1"/>
  <c r="AX668" i="1"/>
  <c r="AX669" i="1" s="1"/>
  <c r="BE668" i="1"/>
  <c r="BE669" i="1" s="1"/>
  <c r="J672" i="1"/>
  <c r="J673" i="1" s="1"/>
  <c r="R672" i="1"/>
  <c r="R673" i="1" s="1"/>
  <c r="Z672" i="1"/>
  <c r="Z673" i="1" s="1"/>
  <c r="AH672" i="1"/>
  <c r="AH673" i="1" s="1"/>
  <c r="AX672" i="1"/>
  <c r="AX673" i="1" s="1"/>
  <c r="BE672" i="1"/>
  <c r="BE673" i="1" s="1"/>
  <c r="J680" i="1"/>
  <c r="J681" i="1" s="1"/>
  <c r="R680" i="1"/>
  <c r="R681" i="1" s="1"/>
  <c r="Z680" i="1"/>
  <c r="Z681" i="1" s="1"/>
  <c r="AH680" i="1"/>
  <c r="AH681" i="1" s="1"/>
  <c r="AX680" i="1"/>
  <c r="AX681" i="1" s="1"/>
  <c r="BE680" i="1"/>
  <c r="BE681" i="1" s="1"/>
  <c r="J684" i="1"/>
  <c r="J685" i="1" s="1"/>
  <c r="R684" i="1"/>
  <c r="R685" i="1" s="1"/>
  <c r="Z684" i="1"/>
  <c r="Z685" i="1" s="1"/>
  <c r="AH684" i="1"/>
  <c r="AH685" i="1" s="1"/>
  <c r="AX684" i="1"/>
  <c r="AX685" i="1" s="1"/>
  <c r="BE684" i="1"/>
  <c r="BE685" i="1" s="1"/>
  <c r="J688" i="1"/>
  <c r="J689" i="1" s="1"/>
  <c r="R688" i="1"/>
  <c r="R689" i="1" s="1"/>
  <c r="Z688" i="1"/>
  <c r="Z689" i="1" s="1"/>
  <c r="AH688" i="1"/>
  <c r="AH689" i="1" s="1"/>
  <c r="AX688" i="1"/>
  <c r="AX689" i="1" s="1"/>
  <c r="BE688" i="1"/>
  <c r="BE689" i="1" s="1"/>
  <c r="AM640" i="1"/>
  <c r="AM641" i="1" s="1"/>
  <c r="AU640" i="1"/>
  <c r="AU641" i="1" s="1"/>
  <c r="BJ640" i="1"/>
  <c r="BJ641" i="1" s="1"/>
  <c r="S656" i="1"/>
  <c r="S657" i="1" s="1"/>
  <c r="AA656" i="1"/>
  <c r="AA657" i="1" s="1"/>
  <c r="AI656" i="1"/>
  <c r="AI657" i="1" s="1"/>
  <c r="AQ656" i="1"/>
  <c r="AQ657" i="1" s="1"/>
  <c r="AY656" i="1"/>
  <c r="AY657" i="1" s="1"/>
  <c r="BF656" i="1"/>
  <c r="BF657" i="1" s="1"/>
  <c r="K660" i="1"/>
  <c r="K661" i="1" s="1"/>
  <c r="S660" i="1"/>
  <c r="S661" i="1" s="1"/>
  <c r="AA660" i="1"/>
  <c r="AA661" i="1" s="1"/>
  <c r="AI660" i="1"/>
  <c r="AI661" i="1" s="1"/>
  <c r="AQ660" i="1"/>
  <c r="AQ661" i="1" s="1"/>
  <c r="AY660" i="1"/>
  <c r="AY661" i="1" s="1"/>
  <c r="BF660" i="1"/>
  <c r="BF661" i="1" s="1"/>
  <c r="K664" i="1"/>
  <c r="K665" i="1" s="1"/>
  <c r="S664" i="1"/>
  <c r="S665" i="1" s="1"/>
  <c r="AA664" i="1"/>
  <c r="AA665" i="1" s="1"/>
  <c r="AI664" i="1"/>
  <c r="AI665" i="1" s="1"/>
  <c r="AQ664" i="1"/>
  <c r="AQ665" i="1" s="1"/>
  <c r="AY664" i="1"/>
  <c r="AY665" i="1" s="1"/>
  <c r="BF664" i="1"/>
  <c r="BF665" i="1" s="1"/>
  <c r="K668" i="1"/>
  <c r="K669" i="1" s="1"/>
  <c r="S668" i="1"/>
  <c r="S669" i="1" s="1"/>
  <c r="AA668" i="1"/>
  <c r="AA669" i="1" s="1"/>
  <c r="AI668" i="1"/>
  <c r="AI669" i="1" s="1"/>
  <c r="AQ668" i="1"/>
  <c r="AQ669" i="1" s="1"/>
  <c r="AY668" i="1"/>
  <c r="AY669" i="1" s="1"/>
  <c r="BF668" i="1"/>
  <c r="BF669" i="1" s="1"/>
  <c r="K672" i="1"/>
  <c r="K673" i="1" s="1"/>
  <c r="S672" i="1"/>
  <c r="S673" i="1" s="1"/>
  <c r="AA672" i="1"/>
  <c r="AA673" i="1" s="1"/>
  <c r="AI672" i="1"/>
  <c r="AI673" i="1" s="1"/>
  <c r="AQ672" i="1"/>
  <c r="AQ673" i="1" s="1"/>
  <c r="AY672" i="1"/>
  <c r="AY673" i="1" s="1"/>
  <c r="BF672" i="1"/>
  <c r="BF673" i="1" s="1"/>
  <c r="K676" i="1"/>
  <c r="K677" i="1" s="1"/>
  <c r="S676" i="1"/>
  <c r="S677" i="1" s="1"/>
  <c r="AA676" i="1"/>
  <c r="AA677" i="1" s="1"/>
  <c r="AI676" i="1"/>
  <c r="AI677" i="1" s="1"/>
  <c r="AQ676" i="1"/>
  <c r="AQ677" i="1" s="1"/>
  <c r="AY676" i="1"/>
  <c r="AY677" i="1" s="1"/>
  <c r="BF676" i="1"/>
  <c r="BF677" i="1" s="1"/>
  <c r="K684" i="1"/>
  <c r="K685" i="1" s="1"/>
  <c r="S684" i="1"/>
  <c r="S685" i="1" s="1"/>
  <c r="AA684" i="1"/>
  <c r="AA685" i="1" s="1"/>
  <c r="AI684" i="1"/>
  <c r="AI685" i="1" s="1"/>
  <c r="AQ684" i="1"/>
  <c r="AQ685" i="1" s="1"/>
  <c r="AY684" i="1"/>
  <c r="AY685" i="1" s="1"/>
  <c r="BF684" i="1"/>
  <c r="BF685" i="1" s="1"/>
  <c r="S688" i="1"/>
  <c r="S689" i="1" s="1"/>
  <c r="AA688" i="1"/>
  <c r="AA689" i="1" s="1"/>
  <c r="AI688" i="1"/>
  <c r="AI689" i="1" s="1"/>
  <c r="AQ688" i="1"/>
  <c r="AQ689" i="1" s="1"/>
  <c r="AY688" i="1"/>
  <c r="AY689" i="1" s="1"/>
  <c r="BF688" i="1"/>
  <c r="BF689" i="1" s="1"/>
  <c r="K708" i="1"/>
  <c r="K709" i="1" s="1"/>
  <c r="S708" i="1"/>
  <c r="S709" i="1" s="1"/>
  <c r="AA708" i="1"/>
  <c r="AA709" i="1" s="1"/>
  <c r="AI708" i="1"/>
  <c r="AI709" i="1" s="1"/>
  <c r="AQ708" i="1"/>
  <c r="AQ709" i="1" s="1"/>
  <c r="AY708" i="1"/>
  <c r="AY709" i="1" s="1"/>
  <c r="BF708" i="1"/>
  <c r="BF709" i="1" s="1"/>
  <c r="AV564" i="1"/>
  <c r="AV565" i="1" s="1"/>
  <c r="AV557" i="1"/>
  <c r="AF564" i="1"/>
  <c r="AF565" i="1" s="1"/>
  <c r="AF557" i="1"/>
  <c r="R564" i="1"/>
  <c r="R565" i="1" s="1"/>
  <c r="R557" i="1"/>
  <c r="Z557" i="1"/>
  <c r="Z564" i="1"/>
  <c r="Z565" i="1" s="1"/>
  <c r="AH564" i="1"/>
  <c r="AH565" i="1" s="1"/>
  <c r="AH557" i="1"/>
  <c r="AX564" i="1"/>
  <c r="AX565" i="1" s="1"/>
  <c r="AX557" i="1"/>
  <c r="BE564" i="1"/>
  <c r="BE565" i="1" s="1"/>
  <c r="BE557" i="1"/>
  <c r="R577" i="1"/>
  <c r="N580" i="1"/>
  <c r="N581" i="1" s="1"/>
  <c r="V580" i="1"/>
  <c r="V581" i="1" s="1"/>
  <c r="AD580" i="1"/>
  <c r="AD581" i="1" s="1"/>
  <c r="AL580" i="1"/>
  <c r="AL581" i="1" s="1"/>
  <c r="AT580" i="1"/>
  <c r="AT581" i="1" s="1"/>
  <c r="BB580" i="1"/>
  <c r="BB581" i="1" s="1"/>
  <c r="V584" i="1"/>
  <c r="V585" i="1" s="1"/>
  <c r="AD584" i="1"/>
  <c r="AD585" i="1" s="1"/>
  <c r="AL584" i="1"/>
  <c r="AL585" i="1" s="1"/>
  <c r="AT584" i="1"/>
  <c r="AT585" i="1" s="1"/>
  <c r="BB584" i="1"/>
  <c r="BB585" i="1" s="1"/>
  <c r="V588" i="1"/>
  <c r="V589" i="1" s="1"/>
  <c r="AD588" i="1"/>
  <c r="AD589" i="1" s="1"/>
  <c r="AL588" i="1"/>
  <c r="AL589" i="1" s="1"/>
  <c r="AT588" i="1"/>
  <c r="AT589" i="1" s="1"/>
  <c r="BB588" i="1"/>
  <c r="BB589" i="1" s="1"/>
  <c r="J592" i="1"/>
  <c r="J593" i="1" s="1"/>
  <c r="R592" i="1"/>
  <c r="R593" i="1" s="1"/>
  <c r="Z592" i="1"/>
  <c r="Z593" i="1" s="1"/>
  <c r="AH592" i="1"/>
  <c r="AH593" i="1" s="1"/>
  <c r="AX592" i="1"/>
  <c r="AX593" i="1" s="1"/>
  <c r="BE592" i="1"/>
  <c r="BE593" i="1" s="1"/>
  <c r="BK564" i="1"/>
  <c r="BK565" i="1" s="1"/>
  <c r="BK557" i="1"/>
  <c r="BF564" i="1"/>
  <c r="BF565" i="1" s="1"/>
  <c r="BF557" i="1"/>
  <c r="AN557" i="1"/>
  <c r="AN564" i="1"/>
  <c r="AN565" i="1" s="1"/>
  <c r="S564" i="1"/>
  <c r="S565" i="1" s="1"/>
  <c r="S557" i="1"/>
  <c r="AB564" i="1"/>
  <c r="AB565" i="1" s="1"/>
  <c r="AB557" i="1"/>
  <c r="T558" i="1"/>
  <c r="AB558" i="1"/>
  <c r="AJ558" i="1"/>
  <c r="AR558" i="1"/>
  <c r="AZ558" i="1"/>
  <c r="T568" i="1"/>
  <c r="T569" i="1" s="1"/>
  <c r="AB568" i="1"/>
  <c r="AB569" i="1" s="1"/>
  <c r="AJ568" i="1"/>
  <c r="AJ569" i="1" s="1"/>
  <c r="AR568" i="1"/>
  <c r="AR569" i="1" s="1"/>
  <c r="AZ568" i="1"/>
  <c r="AZ569" i="1" s="1"/>
  <c r="T572" i="1"/>
  <c r="T573" i="1" s="1"/>
  <c r="X580" i="1"/>
  <c r="X581" i="1" s="1"/>
  <c r="BK588" i="1"/>
  <c r="BK589" i="1" s="1"/>
  <c r="X564" i="1"/>
  <c r="X565" i="1" s="1"/>
  <c r="X557" i="1"/>
  <c r="Y564" i="1"/>
  <c r="Y565" i="1" s="1"/>
  <c r="Y557" i="1"/>
  <c r="AA564" i="1"/>
  <c r="AA565" i="1" s="1"/>
  <c r="AA557" i="1"/>
  <c r="AY557" i="1"/>
  <c r="AY564" i="1"/>
  <c r="AY565" i="1" s="1"/>
  <c r="T564" i="1"/>
  <c r="T565" i="1" s="1"/>
  <c r="T557" i="1"/>
  <c r="AZ564" i="1"/>
  <c r="AZ565" i="1" s="1"/>
  <c r="AZ557" i="1"/>
  <c r="Y556" i="1"/>
  <c r="BL556" i="1"/>
  <c r="AK558" i="1"/>
  <c r="BH558" i="1"/>
  <c r="AC568" i="1"/>
  <c r="AC569" i="1" s="1"/>
  <c r="Q584" i="1"/>
  <c r="Q585" i="1" s="1"/>
  <c r="AO584" i="1"/>
  <c r="AO585" i="1" s="1"/>
  <c r="BL584" i="1"/>
  <c r="BL585" i="1" s="1"/>
  <c r="Y588" i="1"/>
  <c r="Y589" i="1" s="1"/>
  <c r="AO588" i="1"/>
  <c r="AO589" i="1" s="1"/>
  <c r="U592" i="1"/>
  <c r="U593" i="1" s="1"/>
  <c r="M600" i="1"/>
  <c r="M601" i="1" s="1"/>
  <c r="U600" i="1"/>
  <c r="U601" i="1" s="1"/>
  <c r="AC600" i="1"/>
  <c r="AC601" i="1" s="1"/>
  <c r="AK600" i="1"/>
  <c r="AK601" i="1" s="1"/>
  <c r="BH600" i="1"/>
  <c r="BH601" i="1" s="1"/>
  <c r="M612" i="1"/>
  <c r="M613" i="1" s="1"/>
  <c r="U612" i="1"/>
  <c r="U613" i="1" s="1"/>
  <c r="AC612" i="1"/>
  <c r="AC613" i="1" s="1"/>
  <c r="AK612" i="1"/>
  <c r="AK613" i="1" s="1"/>
  <c r="BH612" i="1"/>
  <c r="BH613" i="1" s="1"/>
  <c r="U620" i="1"/>
  <c r="U621" i="1" s="1"/>
  <c r="AC620" i="1"/>
  <c r="AC621" i="1" s="1"/>
  <c r="AK620" i="1"/>
  <c r="AK621" i="1" s="1"/>
  <c r="BH620" i="1"/>
  <c r="BH621" i="1" s="1"/>
  <c r="M628" i="1"/>
  <c r="M629" i="1" s="1"/>
  <c r="U628" i="1"/>
  <c r="U629" i="1" s="1"/>
  <c r="AC628" i="1"/>
  <c r="AC629" i="1" s="1"/>
  <c r="AK628" i="1"/>
  <c r="AK629" i="1" s="1"/>
  <c r="BH628" i="1"/>
  <c r="BH629" i="1" s="1"/>
  <c r="I632" i="1"/>
  <c r="I633" i="1" s="1"/>
  <c r="Q632" i="1"/>
  <c r="Q633" i="1" s="1"/>
  <c r="AD564" i="1"/>
  <c r="AD565" i="1" s="1"/>
  <c r="P564" i="1"/>
  <c r="P565" i="1" s="1"/>
  <c r="P557" i="1"/>
  <c r="Q557" i="1"/>
  <c r="Q564" i="1"/>
  <c r="Q565" i="1" s="1"/>
  <c r="AQ564" i="1"/>
  <c r="AQ565" i="1" s="1"/>
  <c r="AQ557" i="1"/>
  <c r="AJ564" i="1"/>
  <c r="AJ565" i="1" s="1"/>
  <c r="AJ557" i="1"/>
  <c r="I556" i="1"/>
  <c r="AG556" i="1"/>
  <c r="AW556" i="1"/>
  <c r="AC564" i="1"/>
  <c r="AC565" i="1" s="1"/>
  <c r="AC557" i="1"/>
  <c r="AC558" i="1"/>
  <c r="U568" i="1"/>
  <c r="U569" i="1" s="1"/>
  <c r="Q580" i="1"/>
  <c r="Q581" i="1" s="1"/>
  <c r="AO580" i="1"/>
  <c r="AO581" i="1" s="1"/>
  <c r="BL580" i="1"/>
  <c r="BL581" i="1" s="1"/>
  <c r="Y584" i="1"/>
  <c r="Y585" i="1" s="1"/>
  <c r="AW584" i="1"/>
  <c r="AW585" i="1" s="1"/>
  <c r="Q588" i="1"/>
  <c r="Q589" i="1" s="1"/>
  <c r="AW588" i="1"/>
  <c r="AW589" i="1" s="1"/>
  <c r="AC592" i="1"/>
  <c r="AC593" i="1" s="1"/>
  <c r="AT564" i="1"/>
  <c r="AT565" i="1" s="1"/>
  <c r="AT557" i="1"/>
  <c r="BB558" i="1"/>
  <c r="BB568" i="1"/>
  <c r="BB569" i="1" s="1"/>
  <c r="AO557" i="1"/>
  <c r="BD557" i="1"/>
  <c r="BD564" i="1"/>
  <c r="BD565" i="1" s="1"/>
  <c r="AW564" i="1"/>
  <c r="AW565" i="1" s="1"/>
  <c r="AW557" i="1"/>
  <c r="BL557" i="1"/>
  <c r="BL564" i="1"/>
  <c r="BL565" i="1" s="1"/>
  <c r="AI564" i="1"/>
  <c r="AI565" i="1" s="1"/>
  <c r="AI557" i="1"/>
  <c r="AR564" i="1"/>
  <c r="AR565" i="1" s="1"/>
  <c r="AR557" i="1"/>
  <c r="Q556" i="1"/>
  <c r="AO556" i="1"/>
  <c r="U564" i="1"/>
  <c r="U565" i="1" s="1"/>
  <c r="U557" i="1"/>
  <c r="AK564" i="1"/>
  <c r="AK565" i="1" s="1"/>
  <c r="AK557" i="1"/>
  <c r="BH564" i="1"/>
  <c r="BH565" i="1" s="1"/>
  <c r="BH557" i="1"/>
  <c r="U558" i="1"/>
  <c r="AK568" i="1"/>
  <c r="AK569" i="1" s="1"/>
  <c r="BH568" i="1"/>
  <c r="BH569" i="1" s="1"/>
  <c r="Y580" i="1"/>
  <c r="Y581" i="1" s="1"/>
  <c r="AW580" i="1"/>
  <c r="AW581" i="1" s="1"/>
  <c r="I584" i="1"/>
  <c r="I585" i="1" s="1"/>
  <c r="I588" i="1"/>
  <c r="I589" i="1" s="1"/>
  <c r="BL588" i="1"/>
  <c r="BL589" i="1" s="1"/>
  <c r="M592" i="1"/>
  <c r="M593" i="1" s="1"/>
  <c r="AK592" i="1"/>
  <c r="AK593" i="1" s="1"/>
  <c r="BH592" i="1"/>
  <c r="BH593" i="1" s="1"/>
  <c r="N564" i="1"/>
  <c r="N565" i="1" s="1"/>
  <c r="V564" i="1"/>
  <c r="V565" i="1" s="1"/>
  <c r="V557" i="1"/>
  <c r="AL564" i="1"/>
  <c r="AL565" i="1" s="1"/>
  <c r="AL557" i="1"/>
  <c r="BB564" i="1"/>
  <c r="BB565" i="1" s="1"/>
  <c r="BB557" i="1"/>
  <c r="K556" i="1"/>
  <c r="S556" i="1"/>
  <c r="AA556" i="1"/>
  <c r="AI556" i="1"/>
  <c r="AQ556" i="1"/>
  <c r="AY556" i="1"/>
  <c r="BF556" i="1"/>
  <c r="O564" i="1"/>
  <c r="O565" i="1" s="1"/>
  <c r="O557" i="1"/>
  <c r="W564" i="1"/>
  <c r="W565" i="1" s="1"/>
  <c r="W557" i="1"/>
  <c r="AE564" i="1"/>
  <c r="AE565" i="1" s="1"/>
  <c r="AE557" i="1"/>
  <c r="AM564" i="1"/>
  <c r="AM565" i="1" s="1"/>
  <c r="AM557" i="1"/>
  <c r="AU564" i="1"/>
  <c r="AU565" i="1" s="1"/>
  <c r="AU557" i="1"/>
  <c r="BJ564" i="1"/>
  <c r="BJ565" i="1" s="1"/>
  <c r="BJ557" i="1"/>
  <c r="O558" i="1"/>
  <c r="W558" i="1"/>
  <c r="AE558" i="1"/>
  <c r="AM558" i="1"/>
  <c r="AU558" i="1"/>
  <c r="BJ558" i="1"/>
  <c r="O568" i="1"/>
  <c r="O569" i="1" s="1"/>
  <c r="W568" i="1"/>
  <c r="W569" i="1" s="1"/>
  <c r="AE568" i="1"/>
  <c r="AE569" i="1" s="1"/>
  <c r="AM568" i="1"/>
  <c r="AM569" i="1" s="1"/>
  <c r="AU568" i="1"/>
  <c r="AU569" i="1" s="1"/>
  <c r="BJ568" i="1"/>
  <c r="BJ569" i="1" s="1"/>
  <c r="AY580" i="1"/>
  <c r="AY581" i="1" s="1"/>
  <c r="AI584" i="1"/>
  <c r="AI585" i="1" s="1"/>
  <c r="J600" i="1"/>
  <c r="J601" i="1" s="1"/>
  <c r="R600" i="1"/>
  <c r="R601" i="1" s="1"/>
  <c r="Z600" i="1"/>
  <c r="Z601" i="1" s="1"/>
  <c r="AH600" i="1"/>
  <c r="AH601" i="1" s="1"/>
  <c r="AX600" i="1"/>
  <c r="AX601" i="1" s="1"/>
  <c r="BE600" i="1"/>
  <c r="BE601" i="1" s="1"/>
  <c r="J612" i="1"/>
  <c r="J613" i="1" s="1"/>
  <c r="R612" i="1"/>
  <c r="R613" i="1" s="1"/>
  <c r="Z612" i="1"/>
  <c r="Z613" i="1" s="1"/>
  <c r="AH612" i="1"/>
  <c r="AH613" i="1" s="1"/>
  <c r="AX612" i="1"/>
  <c r="AX613" i="1" s="1"/>
  <c r="BE612" i="1"/>
  <c r="BE613" i="1" s="1"/>
  <c r="J620" i="1"/>
  <c r="J621" i="1" s="1"/>
  <c r="R620" i="1"/>
  <c r="R621" i="1" s="1"/>
  <c r="Z620" i="1"/>
  <c r="Z621" i="1" s="1"/>
  <c r="AH620" i="1"/>
  <c r="AH621" i="1" s="1"/>
  <c r="AX620" i="1"/>
  <c r="AX621" i="1" s="1"/>
  <c r="BE620" i="1"/>
  <c r="BE621" i="1" s="1"/>
  <c r="J628" i="1"/>
  <c r="J629" i="1" s="1"/>
  <c r="R628" i="1"/>
  <c r="R629" i="1" s="1"/>
  <c r="Z628" i="1"/>
  <c r="Z629" i="1" s="1"/>
  <c r="AH628" i="1"/>
  <c r="AH629" i="1" s="1"/>
  <c r="AX628" i="1"/>
  <c r="AX629" i="1" s="1"/>
  <c r="BE628" i="1"/>
  <c r="BE629" i="1" s="1"/>
  <c r="V632" i="1"/>
  <c r="V633" i="1" s="1"/>
  <c r="AD632" i="1"/>
  <c r="AD633" i="1" s="1"/>
  <c r="AL632" i="1"/>
  <c r="AL633" i="1" s="1"/>
  <c r="AT632" i="1"/>
  <c r="AT633" i="1" s="1"/>
  <c r="BB632" i="1"/>
  <c r="BB633" i="1" s="1"/>
  <c r="V636" i="1"/>
  <c r="V637" i="1" s="1"/>
  <c r="AD636" i="1"/>
  <c r="AD637" i="1" s="1"/>
  <c r="AL636" i="1"/>
  <c r="AL637" i="1" s="1"/>
  <c r="AT636" i="1"/>
  <c r="AT637" i="1" s="1"/>
  <c r="BB636" i="1"/>
  <c r="BB637" i="1" s="1"/>
  <c r="AH641" i="1"/>
  <c r="J645" i="1"/>
  <c r="R645" i="1"/>
  <c r="Z645" i="1"/>
  <c r="AH645" i="1"/>
  <c r="AX645" i="1"/>
  <c r="BE645" i="1"/>
  <c r="V648" i="1"/>
  <c r="V649" i="1" s="1"/>
  <c r="AD648" i="1"/>
  <c r="AD649" i="1" s="1"/>
  <c r="AL648" i="1"/>
  <c r="AL649" i="1" s="1"/>
  <c r="AT648" i="1"/>
  <c r="AT649" i="1" s="1"/>
  <c r="BB648" i="1"/>
  <c r="BB649" i="1" s="1"/>
  <c r="V652" i="1"/>
  <c r="V653" i="1" s="1"/>
  <c r="AD652" i="1"/>
  <c r="AD653" i="1" s="1"/>
  <c r="AL652" i="1"/>
  <c r="AL653" i="1" s="1"/>
  <c r="AT652" i="1"/>
  <c r="AT653" i="1" s="1"/>
  <c r="BB652" i="1"/>
  <c r="BB653" i="1" s="1"/>
  <c r="R660" i="1"/>
  <c r="R661" i="1" s="1"/>
  <c r="Z660" i="1"/>
  <c r="Z661" i="1" s="1"/>
  <c r="AH660" i="1"/>
  <c r="AH661" i="1" s="1"/>
  <c r="AX660" i="1"/>
  <c r="AX661" i="1" s="1"/>
  <c r="BE660" i="1"/>
  <c r="BE661" i="1" s="1"/>
  <c r="AL665" i="1"/>
  <c r="V673" i="1"/>
  <c r="AD673" i="1"/>
  <c r="AT673" i="1"/>
  <c r="J676" i="1"/>
  <c r="J677" i="1" s="1"/>
  <c r="R676" i="1"/>
  <c r="R677" i="1" s="1"/>
  <c r="Z676" i="1"/>
  <c r="Z677" i="1" s="1"/>
  <c r="AH676" i="1"/>
  <c r="AH677" i="1" s="1"/>
  <c r="AX676" i="1"/>
  <c r="AX677" i="1" s="1"/>
  <c r="BE676" i="1"/>
  <c r="BE677" i="1" s="1"/>
  <c r="V680" i="1"/>
  <c r="V681" i="1" s="1"/>
  <c r="AD680" i="1"/>
  <c r="AD681" i="1" s="1"/>
  <c r="AL680" i="1"/>
  <c r="AL681" i="1" s="1"/>
  <c r="AT680" i="1"/>
  <c r="AT681" i="1" s="1"/>
  <c r="BB680" i="1"/>
  <c r="BB681" i="1" s="1"/>
  <c r="J693" i="1"/>
  <c r="R693" i="1"/>
  <c r="Z693" i="1"/>
  <c r="AH693" i="1"/>
  <c r="AX693" i="1"/>
  <c r="BE693" i="1"/>
  <c r="Y632" i="1"/>
  <c r="Y633" i="1" s="1"/>
  <c r="AO632" i="1"/>
  <c r="AO633" i="1" s="1"/>
  <c r="AW632" i="1"/>
  <c r="AW633" i="1" s="1"/>
  <c r="BL632" i="1"/>
  <c r="BL633" i="1" s="1"/>
  <c r="I636" i="1"/>
  <c r="I637" i="1" s="1"/>
  <c r="Q636" i="1"/>
  <c r="Q637" i="1" s="1"/>
  <c r="Y636" i="1"/>
  <c r="Y637" i="1" s="1"/>
  <c r="AO636" i="1"/>
  <c r="AO637" i="1" s="1"/>
  <c r="AW636" i="1"/>
  <c r="AW637" i="1" s="1"/>
  <c r="BL636" i="1"/>
  <c r="BL637" i="1" s="1"/>
  <c r="M645" i="1"/>
  <c r="U645" i="1"/>
  <c r="AC645" i="1"/>
  <c r="AK645" i="1"/>
  <c r="BH645" i="1"/>
  <c r="I648" i="1"/>
  <c r="I649" i="1" s="1"/>
  <c r="Q648" i="1"/>
  <c r="Q649" i="1" s="1"/>
  <c r="Y648" i="1"/>
  <c r="Y649" i="1" s="1"/>
  <c r="AO648" i="1"/>
  <c r="AO649" i="1" s="1"/>
  <c r="AW648" i="1"/>
  <c r="AW649" i="1" s="1"/>
  <c r="BL648" i="1"/>
  <c r="BL649" i="1" s="1"/>
  <c r="I652" i="1"/>
  <c r="I653" i="1" s="1"/>
  <c r="Q652" i="1"/>
  <c r="Q653" i="1" s="1"/>
  <c r="Y652" i="1"/>
  <c r="Y653" i="1" s="1"/>
  <c r="AO652" i="1"/>
  <c r="AO653" i="1" s="1"/>
  <c r="AW652" i="1"/>
  <c r="AW653" i="1" s="1"/>
  <c r="BL652" i="1"/>
  <c r="BL653" i="1" s="1"/>
  <c r="BH657" i="1"/>
  <c r="M660" i="1"/>
  <c r="M661" i="1" s="1"/>
  <c r="U660" i="1"/>
  <c r="U661" i="1" s="1"/>
  <c r="AC660" i="1"/>
  <c r="AC661" i="1" s="1"/>
  <c r="AK660" i="1"/>
  <c r="AK661" i="1" s="1"/>
  <c r="BH660" i="1"/>
  <c r="BH661" i="1" s="1"/>
  <c r="M676" i="1"/>
  <c r="M677" i="1" s="1"/>
  <c r="U676" i="1"/>
  <c r="U677" i="1" s="1"/>
  <c r="AC676" i="1"/>
  <c r="AC677" i="1" s="1"/>
  <c r="AK676" i="1"/>
  <c r="AK677" i="1" s="1"/>
  <c r="BH676" i="1"/>
  <c r="BH677" i="1" s="1"/>
  <c r="I680" i="1"/>
  <c r="I681" i="1" s="1"/>
  <c r="Q680" i="1"/>
  <c r="Q681" i="1" s="1"/>
  <c r="Y680" i="1"/>
  <c r="Y681" i="1" s="1"/>
  <c r="AO680" i="1"/>
  <c r="AO681" i="1" s="1"/>
  <c r="AW680" i="1"/>
  <c r="AW681" i="1" s="1"/>
  <c r="BL680" i="1"/>
  <c r="BL681" i="1" s="1"/>
  <c r="AC689" i="1"/>
  <c r="M693" i="1"/>
  <c r="U693" i="1"/>
  <c r="AC693" i="1"/>
  <c r="AK693" i="1"/>
  <c r="BH693" i="1"/>
  <c r="M697" i="1"/>
  <c r="U697" i="1"/>
  <c r="AC697" i="1"/>
  <c r="AK697" i="1"/>
  <c r="BH697" i="1"/>
  <c r="I701" i="1"/>
  <c r="Q701" i="1"/>
  <c r="Y701" i="1"/>
  <c r="AO701" i="1"/>
  <c r="AW701" i="1"/>
  <c r="BL701" i="1"/>
  <c r="M705" i="1"/>
  <c r="U705" i="1"/>
  <c r="AC705" i="1"/>
  <c r="AK705" i="1"/>
  <c r="BH705" i="1"/>
  <c r="K580" i="1"/>
  <c r="K581" i="1" s="1"/>
  <c r="S580" i="1"/>
  <c r="S581" i="1" s="1"/>
  <c r="AA580" i="1"/>
  <c r="AA581" i="1" s="1"/>
  <c r="AI580" i="1"/>
  <c r="AI581" i="1" s="1"/>
  <c r="AQ580" i="1"/>
  <c r="AQ581" i="1" s="1"/>
  <c r="BF580" i="1"/>
  <c r="BF581" i="1" s="1"/>
  <c r="K584" i="1"/>
  <c r="K585" i="1" s="1"/>
  <c r="S584" i="1"/>
  <c r="S585" i="1" s="1"/>
  <c r="AA584" i="1"/>
  <c r="AA585" i="1" s="1"/>
  <c r="AQ584" i="1"/>
  <c r="AQ585" i="1" s="1"/>
  <c r="AY584" i="1"/>
  <c r="AY585" i="1" s="1"/>
  <c r="BF584" i="1"/>
  <c r="BF585" i="1" s="1"/>
  <c r="K588" i="1"/>
  <c r="K589" i="1" s="1"/>
  <c r="S588" i="1"/>
  <c r="S589" i="1" s="1"/>
  <c r="AA588" i="1"/>
  <c r="AA589" i="1" s="1"/>
  <c r="AI588" i="1"/>
  <c r="AI589" i="1" s="1"/>
  <c r="AQ588" i="1"/>
  <c r="AQ589" i="1" s="1"/>
  <c r="AY588" i="1"/>
  <c r="AY589" i="1" s="1"/>
  <c r="BF588" i="1"/>
  <c r="BF589" i="1" s="1"/>
  <c r="O592" i="1"/>
  <c r="O593" i="1" s="1"/>
  <c r="W592" i="1"/>
  <c r="W593" i="1" s="1"/>
  <c r="AE592" i="1"/>
  <c r="AE593" i="1" s="1"/>
  <c r="AM592" i="1"/>
  <c r="AM593" i="1" s="1"/>
  <c r="AU592" i="1"/>
  <c r="AU593" i="1" s="1"/>
  <c r="BJ592" i="1"/>
  <c r="BJ593" i="1" s="1"/>
  <c r="AE596" i="1"/>
  <c r="AE597" i="1" s="1"/>
  <c r="O600" i="1"/>
  <c r="O601" i="1" s="1"/>
  <c r="W600" i="1"/>
  <c r="W601" i="1" s="1"/>
  <c r="AE600" i="1"/>
  <c r="AE601" i="1" s="1"/>
  <c r="AM600" i="1"/>
  <c r="AM601" i="1" s="1"/>
  <c r="AU600" i="1"/>
  <c r="AU601" i="1" s="1"/>
  <c r="BJ600" i="1"/>
  <c r="BJ601" i="1" s="1"/>
  <c r="O612" i="1"/>
  <c r="O613" i="1" s="1"/>
  <c r="W612" i="1"/>
  <c r="W613" i="1" s="1"/>
  <c r="AE612" i="1"/>
  <c r="AE613" i="1" s="1"/>
  <c r="AM612" i="1"/>
  <c r="AM613" i="1" s="1"/>
  <c r="AU612" i="1"/>
  <c r="AU613" i="1" s="1"/>
  <c r="BJ612" i="1"/>
  <c r="BJ613" i="1" s="1"/>
  <c r="O620" i="1"/>
  <c r="O621" i="1" s="1"/>
  <c r="W620" i="1"/>
  <c r="W621" i="1" s="1"/>
  <c r="AE620" i="1"/>
  <c r="AE621" i="1" s="1"/>
  <c r="AM620" i="1"/>
  <c r="AM621" i="1" s="1"/>
  <c r="AU620" i="1"/>
  <c r="AU621" i="1" s="1"/>
  <c r="BJ620" i="1"/>
  <c r="BJ621" i="1" s="1"/>
  <c r="O628" i="1"/>
  <c r="O629" i="1" s="1"/>
  <c r="W628" i="1"/>
  <c r="W629" i="1" s="1"/>
  <c r="AE628" i="1"/>
  <c r="AE629" i="1" s="1"/>
  <c r="AM628" i="1"/>
  <c r="AM629" i="1" s="1"/>
  <c r="AU628" i="1"/>
  <c r="AU629" i="1" s="1"/>
  <c r="BJ628" i="1"/>
  <c r="BJ629" i="1" s="1"/>
  <c r="K632" i="1"/>
  <c r="K633" i="1" s="1"/>
  <c r="S632" i="1"/>
  <c r="S633" i="1" s="1"/>
  <c r="AA632" i="1"/>
  <c r="AA633" i="1" s="1"/>
  <c r="AI632" i="1"/>
  <c r="AI633" i="1" s="1"/>
  <c r="AQ632" i="1"/>
  <c r="AQ633" i="1" s="1"/>
  <c r="AY632" i="1"/>
  <c r="AY633" i="1" s="1"/>
  <c r="BF632" i="1"/>
  <c r="BF633" i="1" s="1"/>
  <c r="K636" i="1"/>
  <c r="K637" i="1" s="1"/>
  <c r="S636" i="1"/>
  <c r="S637" i="1" s="1"/>
  <c r="AA636" i="1"/>
  <c r="AA637" i="1" s="1"/>
  <c r="AI636" i="1"/>
  <c r="AI637" i="1" s="1"/>
  <c r="AQ636" i="1"/>
  <c r="AQ637" i="1" s="1"/>
  <c r="AY636" i="1"/>
  <c r="AY637" i="1" s="1"/>
  <c r="BF636" i="1"/>
  <c r="BF637" i="1" s="1"/>
  <c r="O645" i="1"/>
  <c r="W645" i="1"/>
  <c r="AE645" i="1"/>
  <c r="AM645" i="1"/>
  <c r="AU645" i="1"/>
  <c r="BJ645" i="1"/>
  <c r="S648" i="1"/>
  <c r="S649" i="1" s="1"/>
  <c r="AA648" i="1"/>
  <c r="AA649" i="1" s="1"/>
  <c r="AI648" i="1"/>
  <c r="AI649" i="1" s="1"/>
  <c r="AQ648" i="1"/>
  <c r="AQ649" i="1" s="1"/>
  <c r="AY648" i="1"/>
  <c r="AY649" i="1" s="1"/>
  <c r="BF648" i="1"/>
  <c r="BF649" i="1" s="1"/>
  <c r="S652" i="1"/>
  <c r="S653" i="1" s="1"/>
  <c r="AA652" i="1"/>
  <c r="AA653" i="1" s="1"/>
  <c r="AI652" i="1"/>
  <c r="AI653" i="1" s="1"/>
  <c r="AQ652" i="1"/>
  <c r="AQ653" i="1" s="1"/>
  <c r="AY652" i="1"/>
  <c r="AY653" i="1" s="1"/>
  <c r="BF652" i="1"/>
  <c r="BF653" i="1" s="1"/>
  <c r="O660" i="1"/>
  <c r="O661" i="1" s="1"/>
  <c r="W660" i="1"/>
  <c r="W661" i="1" s="1"/>
  <c r="AE660" i="1"/>
  <c r="AE661" i="1" s="1"/>
  <c r="AM660" i="1"/>
  <c r="AM661" i="1" s="1"/>
  <c r="AU660" i="1"/>
  <c r="AU661" i="1" s="1"/>
  <c r="BJ660" i="1"/>
  <c r="BJ661" i="1" s="1"/>
  <c r="O676" i="1"/>
  <c r="O677" i="1" s="1"/>
  <c r="W676" i="1"/>
  <c r="W677" i="1" s="1"/>
  <c r="AE676" i="1"/>
  <c r="AE677" i="1" s="1"/>
  <c r="AM676" i="1"/>
  <c r="AM677" i="1" s="1"/>
  <c r="AU676" i="1"/>
  <c r="AU677" i="1" s="1"/>
  <c r="BJ676" i="1"/>
  <c r="BJ677" i="1" s="1"/>
  <c r="K680" i="1"/>
  <c r="K681" i="1" s="1"/>
  <c r="S680" i="1"/>
  <c r="S681" i="1" s="1"/>
  <c r="AA680" i="1"/>
  <c r="AA681" i="1" s="1"/>
  <c r="AI680" i="1"/>
  <c r="AI681" i="1" s="1"/>
  <c r="AQ680" i="1"/>
  <c r="AQ681" i="1" s="1"/>
  <c r="AY680" i="1"/>
  <c r="AY681" i="1" s="1"/>
  <c r="BF680" i="1"/>
  <c r="BF681" i="1" s="1"/>
  <c r="O689" i="1"/>
  <c r="AE689" i="1"/>
  <c r="O693" i="1"/>
  <c r="W693" i="1"/>
  <c r="AE693" i="1"/>
  <c r="AM693" i="1"/>
  <c r="AU693" i="1"/>
  <c r="BJ693" i="1"/>
  <c r="L580" i="1"/>
  <c r="L581" i="1" s="1"/>
  <c r="T580" i="1"/>
  <c r="T581" i="1" s="1"/>
  <c r="AB580" i="1"/>
  <c r="AB581" i="1" s="1"/>
  <c r="AJ580" i="1"/>
  <c r="AJ581" i="1" s="1"/>
  <c r="AR580" i="1"/>
  <c r="AR581" i="1" s="1"/>
  <c r="L584" i="1"/>
  <c r="L585" i="1" s="1"/>
  <c r="T584" i="1"/>
  <c r="T585" i="1" s="1"/>
  <c r="AB584" i="1"/>
  <c r="AB585" i="1" s="1"/>
  <c r="AJ584" i="1"/>
  <c r="AJ585" i="1" s="1"/>
  <c r="AR584" i="1"/>
  <c r="AR585" i="1" s="1"/>
  <c r="AZ584" i="1"/>
  <c r="AZ585" i="1" s="1"/>
  <c r="L588" i="1"/>
  <c r="L589" i="1" s="1"/>
  <c r="T588" i="1"/>
  <c r="T589" i="1" s="1"/>
  <c r="AB588" i="1"/>
  <c r="AB589" i="1" s="1"/>
  <c r="AJ588" i="1"/>
  <c r="AJ589" i="1" s="1"/>
  <c r="AZ588" i="1"/>
  <c r="AZ589" i="1" s="1"/>
  <c r="P592" i="1"/>
  <c r="P593" i="1" s="1"/>
  <c r="X592" i="1"/>
  <c r="X593" i="1" s="1"/>
  <c r="AF592" i="1"/>
  <c r="AF593" i="1" s="1"/>
  <c r="AN592" i="1"/>
  <c r="AN593" i="1" s="1"/>
  <c r="BD592" i="1"/>
  <c r="BD593" i="1" s="1"/>
  <c r="BK592" i="1"/>
  <c r="BK593" i="1" s="1"/>
  <c r="P600" i="1"/>
  <c r="P601" i="1" s="1"/>
  <c r="X600" i="1"/>
  <c r="X601" i="1" s="1"/>
  <c r="AF600" i="1"/>
  <c r="AF601" i="1" s="1"/>
  <c r="AN600" i="1"/>
  <c r="AN601" i="1" s="1"/>
  <c r="AV600" i="1"/>
  <c r="AV601" i="1" s="1"/>
  <c r="BD600" i="1"/>
  <c r="BD601" i="1" s="1"/>
  <c r="BK600" i="1"/>
  <c r="BK601" i="1" s="1"/>
  <c r="L609" i="1"/>
  <c r="AR609" i="1"/>
  <c r="P612" i="1"/>
  <c r="P613" i="1" s="1"/>
  <c r="X612" i="1"/>
  <c r="X613" i="1" s="1"/>
  <c r="AF612" i="1"/>
  <c r="AF613" i="1" s="1"/>
  <c r="AN612" i="1"/>
  <c r="AN613" i="1" s="1"/>
  <c r="AV612" i="1"/>
  <c r="AV613" i="1" s="1"/>
  <c r="BD612" i="1"/>
  <c r="BD613" i="1" s="1"/>
  <c r="BK612" i="1"/>
  <c r="BK613" i="1" s="1"/>
  <c r="P620" i="1"/>
  <c r="P621" i="1" s="1"/>
  <c r="X620" i="1"/>
  <c r="X621" i="1" s="1"/>
  <c r="AF620" i="1"/>
  <c r="AF621" i="1" s="1"/>
  <c r="AN620" i="1"/>
  <c r="AN621" i="1" s="1"/>
  <c r="AV620" i="1"/>
  <c r="AV621" i="1" s="1"/>
  <c r="BD620" i="1"/>
  <c r="BD621" i="1" s="1"/>
  <c r="BK620" i="1"/>
  <c r="BK621" i="1" s="1"/>
  <c r="P628" i="1"/>
  <c r="P629" i="1" s="1"/>
  <c r="X628" i="1"/>
  <c r="X629" i="1" s="1"/>
  <c r="AF628" i="1"/>
  <c r="AF629" i="1" s="1"/>
  <c r="AN628" i="1"/>
  <c r="AN629" i="1" s="1"/>
  <c r="AV628" i="1"/>
  <c r="AV629" i="1" s="1"/>
  <c r="BD628" i="1"/>
  <c r="BD629" i="1" s="1"/>
  <c r="BK628" i="1"/>
  <c r="BK629" i="1" s="1"/>
  <c r="L632" i="1"/>
  <c r="L633" i="1" s="1"/>
  <c r="T632" i="1"/>
  <c r="T633" i="1" s="1"/>
  <c r="AB632" i="1"/>
  <c r="AB633" i="1" s="1"/>
  <c r="AJ632" i="1"/>
  <c r="AJ633" i="1" s="1"/>
  <c r="AR632" i="1"/>
  <c r="AR633" i="1" s="1"/>
  <c r="AZ632" i="1"/>
  <c r="AZ633" i="1" s="1"/>
  <c r="L636" i="1"/>
  <c r="L637" i="1" s="1"/>
  <c r="T636" i="1"/>
  <c r="T637" i="1" s="1"/>
  <c r="AB636" i="1"/>
  <c r="AB637" i="1" s="1"/>
  <c r="AJ636" i="1"/>
  <c r="AJ637" i="1" s="1"/>
  <c r="AR636" i="1"/>
  <c r="AR637" i="1" s="1"/>
  <c r="AZ636" i="1"/>
  <c r="AZ637" i="1" s="1"/>
  <c r="P645" i="1"/>
  <c r="X645" i="1"/>
  <c r="AF645" i="1"/>
  <c r="AN645" i="1"/>
  <c r="AV645" i="1"/>
  <c r="BD645" i="1"/>
  <c r="BK645" i="1"/>
  <c r="T648" i="1"/>
  <c r="T649" i="1" s="1"/>
  <c r="AB648" i="1"/>
  <c r="AB649" i="1" s="1"/>
  <c r="AJ648" i="1"/>
  <c r="AJ649" i="1" s="1"/>
  <c r="AR648" i="1"/>
  <c r="AR649" i="1" s="1"/>
  <c r="AZ648" i="1"/>
  <c r="AZ649" i="1" s="1"/>
  <c r="L652" i="1"/>
  <c r="L653" i="1" s="1"/>
  <c r="T652" i="1"/>
  <c r="T653" i="1" s="1"/>
  <c r="AB652" i="1"/>
  <c r="AB653" i="1" s="1"/>
  <c r="AJ652" i="1"/>
  <c r="AJ653" i="1" s="1"/>
  <c r="AR652" i="1"/>
  <c r="AR653" i="1" s="1"/>
  <c r="AZ652" i="1"/>
  <c r="AZ653" i="1" s="1"/>
  <c r="H660" i="1"/>
  <c r="H661" i="1" s="1"/>
  <c r="P660" i="1"/>
  <c r="P661" i="1" s="1"/>
  <c r="X660" i="1"/>
  <c r="X661" i="1" s="1"/>
  <c r="AF660" i="1"/>
  <c r="AF661" i="1" s="1"/>
  <c r="AN660" i="1"/>
  <c r="AN661" i="1" s="1"/>
  <c r="AV660" i="1"/>
  <c r="AV661" i="1" s="1"/>
  <c r="BD660" i="1"/>
  <c r="BD661" i="1" s="1"/>
  <c r="BK660" i="1"/>
  <c r="BK661" i="1" s="1"/>
  <c r="P676" i="1"/>
  <c r="P677" i="1" s="1"/>
  <c r="X676" i="1"/>
  <c r="X677" i="1" s="1"/>
  <c r="AF676" i="1"/>
  <c r="AF677" i="1" s="1"/>
  <c r="AN676" i="1"/>
  <c r="AN677" i="1" s="1"/>
  <c r="AV676" i="1"/>
  <c r="AV677" i="1" s="1"/>
  <c r="BD676" i="1"/>
  <c r="BD677" i="1" s="1"/>
  <c r="BK676" i="1"/>
  <c r="BK677" i="1" s="1"/>
  <c r="L680" i="1"/>
  <c r="L681" i="1" s="1"/>
  <c r="T680" i="1"/>
  <c r="T681" i="1" s="1"/>
  <c r="AB680" i="1"/>
  <c r="AB681" i="1" s="1"/>
  <c r="AJ680" i="1"/>
  <c r="AJ681" i="1" s="1"/>
  <c r="AR680" i="1"/>
  <c r="AR681" i="1" s="1"/>
  <c r="AZ680" i="1"/>
  <c r="AZ681" i="1" s="1"/>
  <c r="AZ685" i="1"/>
  <c r="V697" i="1"/>
  <c r="AD697" i="1"/>
  <c r="AL697" i="1"/>
  <c r="AT697" i="1"/>
  <c r="BB697" i="1"/>
  <c r="J701" i="1"/>
  <c r="R701" i="1"/>
  <c r="Z701" i="1"/>
  <c r="AH701" i="1"/>
  <c r="AX701" i="1"/>
  <c r="BE701" i="1"/>
  <c r="V705" i="1"/>
  <c r="AD705" i="1"/>
  <c r="AL705" i="1"/>
  <c r="AT705" i="1"/>
  <c r="BB705" i="1"/>
  <c r="J708" i="1"/>
  <c r="J709" i="1" s="1"/>
  <c r="R708" i="1"/>
  <c r="R709" i="1" s="1"/>
  <c r="Z708" i="1"/>
  <c r="Z709" i="1" s="1"/>
  <c r="AH708" i="1"/>
  <c r="AH709" i="1" s="1"/>
  <c r="AX708" i="1"/>
  <c r="AX709" i="1" s="1"/>
  <c r="BE708" i="1"/>
  <c r="BE709" i="1" s="1"/>
  <c r="K697" i="1"/>
  <c r="S697" i="1"/>
  <c r="AA697" i="1"/>
  <c r="AI697" i="1"/>
  <c r="AQ697" i="1"/>
  <c r="AY697" i="1"/>
  <c r="BF697" i="1"/>
  <c r="O701" i="1"/>
  <c r="W701" i="1"/>
  <c r="AE701" i="1"/>
  <c r="AM701" i="1"/>
  <c r="AU701" i="1"/>
  <c r="BJ701" i="1"/>
  <c r="K705" i="1"/>
  <c r="S705" i="1"/>
  <c r="AA705" i="1"/>
  <c r="AI705" i="1"/>
  <c r="AQ705" i="1"/>
  <c r="AY705" i="1"/>
  <c r="BF705" i="1"/>
  <c r="O708" i="1"/>
  <c r="O709" i="1" s="1"/>
  <c r="W708" i="1"/>
  <c r="W709" i="1" s="1"/>
  <c r="AE708" i="1"/>
  <c r="AE709" i="1" s="1"/>
  <c r="AM708" i="1"/>
  <c r="AM709" i="1" s="1"/>
  <c r="AU708" i="1"/>
  <c r="AU709" i="1" s="1"/>
  <c r="BJ708" i="1"/>
  <c r="BJ709" i="1" s="1"/>
  <c r="L693" i="1"/>
  <c r="T693" i="1"/>
  <c r="AB693" i="1"/>
  <c r="AJ693" i="1"/>
  <c r="AR693" i="1"/>
  <c r="AZ693" i="1"/>
  <c r="L697" i="1"/>
  <c r="T697" i="1"/>
  <c r="AB697" i="1"/>
  <c r="AJ697" i="1"/>
  <c r="AR697" i="1"/>
  <c r="AZ697" i="1"/>
  <c r="P701" i="1"/>
  <c r="X701" i="1"/>
  <c r="AF701" i="1"/>
  <c r="AN701" i="1"/>
  <c r="AV701" i="1"/>
  <c r="BD701" i="1"/>
  <c r="BK701" i="1"/>
  <c r="L705" i="1"/>
  <c r="T705" i="1"/>
  <c r="AB705" i="1"/>
  <c r="AJ705" i="1"/>
  <c r="AR705" i="1"/>
  <c r="AZ705" i="1"/>
  <c r="P708" i="1"/>
  <c r="P709" i="1" s="1"/>
  <c r="X708" i="1"/>
  <c r="X709" i="1" s="1"/>
  <c r="AF708" i="1"/>
  <c r="AF709" i="1" s="1"/>
  <c r="AN708" i="1"/>
  <c r="AN709" i="1" s="1"/>
  <c r="AV708" i="1"/>
  <c r="AV709" i="1" s="1"/>
  <c r="BD708" i="1"/>
  <c r="BD709" i="1" s="1"/>
  <c r="BK708" i="1"/>
  <c r="BK709" i="1" s="1"/>
  <c r="I708" i="1"/>
  <c r="I709" i="1" s="1"/>
  <c r="Q708" i="1"/>
  <c r="Q709" i="1" s="1"/>
  <c r="Y708" i="1"/>
  <c r="Y709" i="1" s="1"/>
  <c r="AO708" i="1"/>
  <c r="AO709" i="1" s="1"/>
  <c r="AW708" i="1"/>
  <c r="AW709" i="1" s="1"/>
  <c r="BL708" i="1"/>
  <c r="BL709" i="1" s="1"/>
  <c r="BA680" i="1" l="1"/>
  <c r="BA681" i="1" s="1"/>
  <c r="N632" i="1"/>
  <c r="N633" i="1" s="1"/>
  <c r="BG600" i="1"/>
  <c r="BG601" i="1" s="1"/>
  <c r="BA648" i="1"/>
  <c r="BA649" i="1" s="1"/>
  <c r="AP604" i="1"/>
  <c r="AP605" i="1" s="1"/>
  <c r="BA632" i="1"/>
  <c r="BA633" i="1" s="1"/>
  <c r="I572" i="1"/>
  <c r="I573" i="1" s="1"/>
  <c r="N608" i="1"/>
  <c r="N609" i="1" s="1"/>
  <c r="I620" i="1"/>
  <c r="I621" i="1" s="1"/>
  <c r="BG580" i="1"/>
  <c r="BG581" i="1" s="1"/>
  <c r="BA684" i="1"/>
  <c r="BA685" i="1" s="1"/>
  <c r="H676" i="1"/>
  <c r="H677" i="1" s="1"/>
  <c r="K568" i="1"/>
  <c r="K569" i="1" s="1"/>
  <c r="BA672" i="1"/>
  <c r="BA673" i="1" s="1"/>
  <c r="AP684" i="1"/>
  <c r="AP685" i="1" s="1"/>
  <c r="AP660" i="1"/>
  <c r="AP661" i="1" s="1"/>
  <c r="AS620" i="1"/>
  <c r="AS621" i="1" s="1"/>
  <c r="N636" i="1"/>
  <c r="N637" i="1" s="1"/>
  <c r="AS632" i="1"/>
  <c r="AS633" i="1" s="1"/>
  <c r="AS672" i="1"/>
  <c r="AS673" i="1" s="1"/>
  <c r="N576" i="1"/>
  <c r="N577" i="1" s="1"/>
  <c r="M568" i="1"/>
  <c r="M569" i="1" s="1"/>
  <c r="N672" i="1"/>
  <c r="N673" i="1" s="1"/>
  <c r="K612" i="1"/>
  <c r="K613" i="1" s="1"/>
  <c r="H604" i="1"/>
  <c r="H605" i="1" s="1"/>
  <c r="H592" i="1"/>
  <c r="H593" i="1" s="1"/>
  <c r="N568" i="1"/>
  <c r="N569" i="1" s="1"/>
  <c r="BA664" i="1"/>
  <c r="BA665" i="1" s="1"/>
  <c r="J568" i="1"/>
  <c r="J569" i="1" s="1"/>
  <c r="BI584" i="1"/>
  <c r="BI585" i="1" s="1"/>
  <c r="AS568" i="1"/>
  <c r="AS569" i="1" s="1"/>
  <c r="H612" i="1"/>
  <c r="H613" i="1" s="1"/>
  <c r="AP608" i="1"/>
  <c r="AP609" i="1" s="1"/>
  <c r="N648" i="1"/>
  <c r="N649" i="1" s="1"/>
  <c r="BC672" i="1"/>
  <c r="BC673" i="1" s="1"/>
  <c r="Q559" i="1"/>
  <c r="Q560" i="1" s="1"/>
  <c r="BA636" i="1"/>
  <c r="BA637" i="1" s="1"/>
  <c r="BG636" i="1"/>
  <c r="BG637" i="1" s="1"/>
  <c r="BG680" i="1"/>
  <c r="BG681" i="1" s="1"/>
  <c r="BG592" i="1"/>
  <c r="BG593" i="1" s="1"/>
  <c r="BG564" i="1"/>
  <c r="BG565" i="1" s="1"/>
  <c r="H564" i="1"/>
  <c r="H565" i="1" s="1"/>
  <c r="AG564" i="1"/>
  <c r="AG565" i="1" s="1"/>
  <c r="N572" i="1"/>
  <c r="N573" i="1" s="1"/>
  <c r="BA576" i="1"/>
  <c r="BA577" i="1" s="1"/>
  <c r="BA608" i="1"/>
  <c r="BA609" i="1" s="1"/>
  <c r="AP664" i="1"/>
  <c r="AP665" i="1" s="1"/>
  <c r="BA660" i="1"/>
  <c r="BA661" i="1" s="1"/>
  <c r="AP580" i="1"/>
  <c r="AP581" i="1" s="1"/>
  <c r="K558" i="1"/>
  <c r="J564" i="1"/>
  <c r="J565" i="1" s="1"/>
  <c r="N612" i="1"/>
  <c r="N613" i="1" s="1"/>
  <c r="BC624" i="1"/>
  <c r="BC625" i="1" s="1"/>
  <c r="BG632" i="1"/>
  <c r="BG633" i="1" s="1"/>
  <c r="BA572" i="1"/>
  <c r="BA573" i="1" s="1"/>
  <c r="AG620" i="1"/>
  <c r="AG621" i="1" s="1"/>
  <c r="BG572" i="1"/>
  <c r="BG573" i="1" s="1"/>
  <c r="M572" i="1"/>
  <c r="M573" i="1" s="1"/>
  <c r="AS600" i="1"/>
  <c r="AS601" i="1" s="1"/>
  <c r="H608" i="1"/>
  <c r="H609" i="1" s="1"/>
  <c r="N684" i="1"/>
  <c r="N685" i="1" s="1"/>
  <c r="H624" i="1"/>
  <c r="H625" i="1" s="1"/>
  <c r="AS680" i="1"/>
  <c r="AS681" i="1" s="1"/>
  <c r="AP680" i="1"/>
  <c r="AP681" i="1" s="1"/>
  <c r="M557" i="1"/>
  <c r="M559" i="1" s="1"/>
  <c r="M560" i="1" s="1"/>
  <c r="AP576" i="1"/>
  <c r="AP577" i="1" s="1"/>
  <c r="BC584" i="1"/>
  <c r="BC585" i="1" s="1"/>
  <c r="BI580" i="1"/>
  <c r="BI581" i="1" s="1"/>
  <c r="BG568" i="1"/>
  <c r="BG569" i="1" s="1"/>
  <c r="AS584" i="1"/>
  <c r="AS585" i="1" s="1"/>
  <c r="BG672" i="1"/>
  <c r="BG673" i="1" s="1"/>
  <c r="AP624" i="1"/>
  <c r="AP625" i="1" s="1"/>
  <c r="AP584" i="1"/>
  <c r="AP585" i="1" s="1"/>
  <c r="J557" i="1"/>
  <c r="AP600" i="1"/>
  <c r="AP601" i="1" s="1"/>
  <c r="AS684" i="1"/>
  <c r="AS685" i="1" s="1"/>
  <c r="L557" i="1"/>
  <c r="L559" i="1" s="1"/>
  <c r="L560" i="1" s="1"/>
  <c r="I557" i="1"/>
  <c r="AS664" i="1"/>
  <c r="AS665" i="1" s="1"/>
  <c r="BG612" i="1"/>
  <c r="BG613" i="1" s="1"/>
  <c r="BC680" i="1"/>
  <c r="BC681" i="1" s="1"/>
  <c r="BI632" i="1"/>
  <c r="BI633" i="1" s="1"/>
  <c r="BG584" i="1"/>
  <c r="BG585" i="1" s="1"/>
  <c r="N664" i="1"/>
  <c r="N665" i="1" s="1"/>
  <c r="BC576" i="1"/>
  <c r="BC577" i="1" s="1"/>
  <c r="N680" i="1"/>
  <c r="N681" i="1" s="1"/>
  <c r="BL559" i="1"/>
  <c r="BL560" i="1" s="1"/>
  <c r="AG624" i="1"/>
  <c r="AG625" i="1" s="1"/>
  <c r="AG600" i="1"/>
  <c r="AG601" i="1" s="1"/>
  <c r="AS564" i="1"/>
  <c r="AS565" i="1" s="1"/>
  <c r="BI624" i="1"/>
  <c r="BI625" i="1" s="1"/>
  <c r="AP620" i="1"/>
  <c r="AP621" i="1" s="1"/>
  <c r="F687" i="1"/>
  <c r="F655" i="1"/>
  <c r="F639" i="1"/>
  <c r="F615" i="1"/>
  <c r="F679" i="1"/>
  <c r="F631" i="1"/>
  <c r="F683" i="1"/>
  <c r="F667" i="1"/>
  <c r="F595" i="1"/>
  <c r="F575" i="1"/>
  <c r="F627" i="1"/>
  <c r="F651" i="1"/>
  <c r="F587" i="1"/>
  <c r="F707" i="1"/>
  <c r="F675" i="1"/>
  <c r="AP557" i="1"/>
  <c r="L576" i="1"/>
  <c r="L577" i="1" s="1"/>
  <c r="AP672" i="1"/>
  <c r="AP673" i="1" s="1"/>
  <c r="I558" i="1"/>
  <c r="BG660" i="1"/>
  <c r="BG661" i="1" s="1"/>
  <c r="H558" i="1"/>
  <c r="J558" i="1"/>
  <c r="K557" i="1"/>
  <c r="N557" i="1"/>
  <c r="BC580" i="1"/>
  <c r="BC581" i="1" s="1"/>
  <c r="BI564" i="1"/>
  <c r="BI565" i="1" s="1"/>
  <c r="BG648" i="1"/>
  <c r="BG649" i="1" s="1"/>
  <c r="F579" i="1"/>
  <c r="BG604" i="1"/>
  <c r="BG605" i="1" s="1"/>
  <c r="AG572" i="1"/>
  <c r="AG573" i="1" s="1"/>
  <c r="AG672" i="1"/>
  <c r="AG673" i="1" s="1"/>
  <c r="AG568" i="1"/>
  <c r="AG569" i="1" s="1"/>
  <c r="BC600" i="1"/>
  <c r="BC601" i="1" s="1"/>
  <c r="I564" i="1"/>
  <c r="I565" i="1" s="1"/>
  <c r="AS624" i="1"/>
  <c r="AS625" i="1" s="1"/>
  <c r="AP564" i="1"/>
  <c r="AP565" i="1" s="1"/>
  <c r="N588" i="1"/>
  <c r="N589" i="1" s="1"/>
  <c r="BI680" i="1"/>
  <c r="BI681" i="1" s="1"/>
  <c r="BI604" i="1"/>
  <c r="BI605" i="1" s="1"/>
  <c r="BG664" i="1"/>
  <c r="BG665" i="1" s="1"/>
  <c r="BG620" i="1"/>
  <c r="BG621" i="1" s="1"/>
  <c r="H620" i="1"/>
  <c r="H621" i="1" s="1"/>
  <c r="H557" i="1"/>
  <c r="N558" i="1"/>
  <c r="AG636" i="1"/>
  <c r="AG637" i="1" s="1"/>
  <c r="BA620" i="1"/>
  <c r="BA621" i="1" s="1"/>
  <c r="AG632" i="1"/>
  <c r="AG633" i="1" s="1"/>
  <c r="AS660" i="1"/>
  <c r="AS661" i="1" s="1"/>
  <c r="AP572" i="1"/>
  <c r="AP573" i="1" s="1"/>
  <c r="AG576" i="1"/>
  <c r="AG577" i="1" s="1"/>
  <c r="BC632" i="1"/>
  <c r="BC633" i="1" s="1"/>
  <c r="F690" i="1"/>
  <c r="F692" i="1" s="1"/>
  <c r="F693" i="1" s="1"/>
  <c r="AP648" i="1"/>
  <c r="AP649" i="1" s="1"/>
  <c r="BA592" i="1"/>
  <c r="BA593" i="1" s="1"/>
  <c r="F623" i="1"/>
  <c r="BA568" i="1"/>
  <c r="BA569" i="1" s="1"/>
  <c r="AO559" i="1"/>
  <c r="AO560" i="1" s="1"/>
  <c r="F694" i="1"/>
  <c r="F696" i="1" s="1"/>
  <c r="F697" i="1" s="1"/>
  <c r="F603" i="1"/>
  <c r="F611" i="1"/>
  <c r="AH559" i="1"/>
  <c r="AH560" i="1" s="1"/>
  <c r="AG648" i="1"/>
  <c r="AG649" i="1" s="1"/>
  <c r="BI576" i="1"/>
  <c r="BI577" i="1" s="1"/>
  <c r="AP632" i="1"/>
  <c r="AP633" i="1" s="1"/>
  <c r="BA612" i="1"/>
  <c r="BA613" i="1" s="1"/>
  <c r="AP592" i="1"/>
  <c r="AP593" i="1" s="1"/>
  <c r="BA558" i="1"/>
  <c r="F674" i="1"/>
  <c r="AG664" i="1"/>
  <c r="AG665" i="1" s="1"/>
  <c r="F658" i="1"/>
  <c r="BA564" i="1"/>
  <c r="BA565" i="1" s="1"/>
  <c r="AV559" i="1"/>
  <c r="AV560" i="1" s="1"/>
  <c r="BC612" i="1"/>
  <c r="BC613" i="1" s="1"/>
  <c r="BA604" i="1"/>
  <c r="BA605" i="1" s="1"/>
  <c r="F671" i="1"/>
  <c r="F642" i="1"/>
  <c r="F644" i="1" s="1"/>
  <c r="F645" i="1" s="1"/>
  <c r="F594" i="1"/>
  <c r="F598" i="1"/>
  <c r="BK559" i="1"/>
  <c r="BK560" i="1" s="1"/>
  <c r="BI684" i="1"/>
  <c r="BI685" i="1" s="1"/>
  <c r="F618" i="1"/>
  <c r="F682" i="1"/>
  <c r="F606" i="1"/>
  <c r="F571" i="1"/>
  <c r="F583" i="1"/>
  <c r="F567" i="1"/>
  <c r="F634" i="1"/>
  <c r="BA557" i="1"/>
  <c r="BD559" i="1"/>
  <c r="BD560" i="1" s="1"/>
  <c r="F659" i="1"/>
  <c r="AI559" i="1"/>
  <c r="AI560" i="1" s="1"/>
  <c r="F662" i="1"/>
  <c r="F610" i="1"/>
  <c r="F574" i="1"/>
  <c r="F563" i="1"/>
  <c r="F650" i="1"/>
  <c r="F670" i="1"/>
  <c r="F630" i="1"/>
  <c r="F666" i="1"/>
  <c r="F578" i="1"/>
  <c r="AS648" i="1"/>
  <c r="AS649" i="1" s="1"/>
  <c r="F698" i="1"/>
  <c r="F700" i="1" s="1"/>
  <c r="F701" i="1" s="1"/>
  <c r="F607" i="1"/>
  <c r="F602" i="1"/>
  <c r="F654" i="1"/>
  <c r="F706" i="1"/>
  <c r="F590" i="1"/>
  <c r="F599" i="1"/>
  <c r="F646" i="1"/>
  <c r="F566" i="1"/>
  <c r="BG557" i="1"/>
  <c r="AG660" i="1"/>
  <c r="AG661" i="1" s="1"/>
  <c r="AS612" i="1"/>
  <c r="AS613" i="1" s="1"/>
  <c r="BC664" i="1"/>
  <c r="BC665" i="1" s="1"/>
  <c r="F702" i="1"/>
  <c r="F704" i="1" s="1"/>
  <c r="F705" i="1" s="1"/>
  <c r="F686" i="1"/>
  <c r="F638" i="1"/>
  <c r="F619" i="1"/>
  <c r="F663" i="1"/>
  <c r="F591" i="1"/>
  <c r="BG558" i="1"/>
  <c r="AG684" i="1"/>
  <c r="AG685" i="1" s="1"/>
  <c r="AG608" i="1"/>
  <c r="AG609" i="1" s="1"/>
  <c r="AS636" i="1"/>
  <c r="AS637" i="1" s="1"/>
  <c r="F635" i="1"/>
  <c r="F614" i="1"/>
  <c r="F678" i="1"/>
  <c r="F586" i="1"/>
  <c r="F570" i="1"/>
  <c r="F562" i="1"/>
  <c r="F582" i="1"/>
  <c r="AS572" i="1"/>
  <c r="AS573" i="1" s="1"/>
  <c r="BI592" i="1"/>
  <c r="BI593" i="1" s="1"/>
  <c r="F647" i="1"/>
  <c r="F626" i="1"/>
  <c r="F622" i="1"/>
  <c r="F556" i="1"/>
  <c r="AT559" i="1"/>
  <c r="AT560" i="1" s="1"/>
  <c r="AS604" i="1"/>
  <c r="AS605" i="1" s="1"/>
  <c r="AG558" i="1"/>
  <c r="V559" i="1"/>
  <c r="V560" i="1" s="1"/>
  <c r="P559" i="1"/>
  <c r="P560" i="1" s="1"/>
  <c r="Y559" i="1"/>
  <c r="Y560" i="1" s="1"/>
  <c r="AP558" i="1"/>
  <c r="BC620" i="1"/>
  <c r="BC621" i="1" s="1"/>
  <c r="BI664" i="1"/>
  <c r="BI665" i="1" s="1"/>
  <c r="AG612" i="1"/>
  <c r="AG613" i="1" s="1"/>
  <c r="AS592" i="1"/>
  <c r="AS593" i="1" s="1"/>
  <c r="BI636" i="1"/>
  <c r="BI637" i="1" s="1"/>
  <c r="AP636" i="1"/>
  <c r="AP637" i="1" s="1"/>
  <c r="BC592" i="1"/>
  <c r="BC593" i="1" s="1"/>
  <c r="AG584" i="1"/>
  <c r="AG585" i="1" s="1"/>
  <c r="AP568" i="1"/>
  <c r="AP569" i="1" s="1"/>
  <c r="BI608" i="1"/>
  <c r="BI609" i="1" s="1"/>
  <c r="BG684" i="1"/>
  <c r="BG685" i="1" s="1"/>
  <c r="BA624" i="1"/>
  <c r="BA625" i="1" s="1"/>
  <c r="S559" i="1"/>
  <c r="S560" i="1" s="1"/>
  <c r="AW559" i="1"/>
  <c r="AW560" i="1" s="1"/>
  <c r="AF559" i="1"/>
  <c r="AF560" i="1" s="1"/>
  <c r="AG680" i="1"/>
  <c r="AG681" i="1" s="1"/>
  <c r="AG604" i="1"/>
  <c r="AG605" i="1" s="1"/>
  <c r="AN559" i="1"/>
  <c r="AN560" i="1" s="1"/>
  <c r="BI600" i="1"/>
  <c r="BI601" i="1" s="1"/>
  <c r="AC559" i="1"/>
  <c r="AC560" i="1" s="1"/>
  <c r="BF559" i="1"/>
  <c r="BF560" i="1" s="1"/>
  <c r="BC684" i="1"/>
  <c r="BC685" i="1" s="1"/>
  <c r="BI672" i="1"/>
  <c r="BI673" i="1" s="1"/>
  <c r="BI648" i="1"/>
  <c r="BI649" i="1" s="1"/>
  <c r="BG608" i="1"/>
  <c r="BG609" i="1" s="1"/>
  <c r="BI620" i="1"/>
  <c r="BI621" i="1" s="1"/>
  <c r="BI572" i="1"/>
  <c r="BI573" i="1" s="1"/>
  <c r="BI557" i="1"/>
  <c r="BI558" i="1"/>
  <c r="BI568" i="1"/>
  <c r="BI569" i="1" s="1"/>
  <c r="BI612" i="1"/>
  <c r="BI613" i="1" s="1"/>
  <c r="BI660" i="1"/>
  <c r="BI661" i="1" s="1"/>
  <c r="BE559" i="1"/>
  <c r="BE560" i="1" s="1"/>
  <c r="BC558" i="1"/>
  <c r="BC564" i="1"/>
  <c r="BC565" i="1" s="1"/>
  <c r="BC568" i="1"/>
  <c r="BC569" i="1" s="1"/>
  <c r="BC660" i="1"/>
  <c r="BC661" i="1" s="1"/>
  <c r="BC636" i="1"/>
  <c r="BC637" i="1" s="1"/>
  <c r="BC608" i="1"/>
  <c r="BC609" i="1" s="1"/>
  <c r="BC604" i="1"/>
  <c r="BC605" i="1" s="1"/>
  <c r="BC557" i="1"/>
  <c r="BC648" i="1"/>
  <c r="BC649" i="1" s="1"/>
  <c r="BC572" i="1"/>
  <c r="BC573" i="1" s="1"/>
  <c r="AS558" i="1"/>
  <c r="AX559" i="1"/>
  <c r="AX560" i="1" s="1"/>
  <c r="AS557" i="1"/>
  <c r="AS608" i="1"/>
  <c r="AS609" i="1" s="1"/>
  <c r="AY559" i="1"/>
  <c r="AY560" i="1" s="1"/>
  <c r="AR559" i="1"/>
  <c r="AR560" i="1" s="1"/>
  <c r="AQ559" i="1"/>
  <c r="AQ560" i="1" s="1"/>
  <c r="AG557" i="1"/>
  <c r="AL559" i="1"/>
  <c r="AL560" i="1" s="1"/>
  <c r="AK559" i="1"/>
  <c r="AK560" i="1" s="1"/>
  <c r="AG592" i="1"/>
  <c r="AG593" i="1" s="1"/>
  <c r="AB559" i="1"/>
  <c r="AB560" i="1" s="1"/>
  <c r="AA559" i="1"/>
  <c r="AA560" i="1" s="1"/>
  <c r="BH559" i="1"/>
  <c r="BH560" i="1" s="1"/>
  <c r="AZ559" i="1"/>
  <c r="AZ560" i="1" s="1"/>
  <c r="AE559" i="1"/>
  <c r="AE560" i="1" s="1"/>
  <c r="Z559" i="1"/>
  <c r="Z560" i="1" s="1"/>
  <c r="AD559" i="1"/>
  <c r="AD560" i="1" s="1"/>
  <c r="R559" i="1"/>
  <c r="R560" i="1" s="1"/>
  <c r="X559" i="1"/>
  <c r="X560" i="1" s="1"/>
  <c r="W559" i="1"/>
  <c r="W560" i="1" s="1"/>
  <c r="AU559" i="1"/>
  <c r="AU560" i="1" s="1"/>
  <c r="BB559" i="1"/>
  <c r="BB560" i="1" s="1"/>
  <c r="AJ559" i="1"/>
  <c r="AJ560" i="1" s="1"/>
  <c r="BJ559" i="1"/>
  <c r="BJ560" i="1" s="1"/>
  <c r="O559" i="1"/>
  <c r="O560" i="1" s="1"/>
  <c r="U559" i="1"/>
  <c r="U560" i="1" s="1"/>
  <c r="T559" i="1"/>
  <c r="T560" i="1" s="1"/>
  <c r="AM559" i="1"/>
  <c r="AM560" i="1" s="1"/>
  <c r="K559" i="1" l="1"/>
  <c r="K560" i="1" s="1"/>
  <c r="F676" i="1"/>
  <c r="F677" i="1" s="1"/>
  <c r="F652" i="1"/>
  <c r="F653" i="1" s="1"/>
  <c r="F616" i="1"/>
  <c r="F617" i="1" s="1"/>
  <c r="F680" i="1"/>
  <c r="F681" i="1" s="1"/>
  <c r="F636" i="1"/>
  <c r="F637" i="1" s="1"/>
  <c r="F596" i="1"/>
  <c r="F597" i="1" s="1"/>
  <c r="F688" i="1"/>
  <c r="F689" i="1" s="1"/>
  <c r="F584" i="1"/>
  <c r="F585" i="1" s="1"/>
  <c r="N559" i="1"/>
  <c r="N560" i="1" s="1"/>
  <c r="F628" i="1"/>
  <c r="F629" i="1" s="1"/>
  <c r="H559" i="1"/>
  <c r="H560" i="1" s="1"/>
  <c r="F604" i="1"/>
  <c r="F605" i="1" s="1"/>
  <c r="J559" i="1"/>
  <c r="J560" i="1" s="1"/>
  <c r="F640" i="1"/>
  <c r="F641" i="1" s="1"/>
  <c r="F576" i="1"/>
  <c r="F577" i="1" s="1"/>
  <c r="I559" i="1"/>
  <c r="I560" i="1" s="1"/>
  <c r="F668" i="1"/>
  <c r="F669" i="1" s="1"/>
  <c r="AP559" i="1"/>
  <c r="AP560" i="1" s="1"/>
  <c r="F708" i="1"/>
  <c r="F709" i="1" s="1"/>
  <c r="F656" i="1"/>
  <c r="F657" i="1" s="1"/>
  <c r="F632" i="1"/>
  <c r="F633" i="1" s="1"/>
  <c r="F588" i="1"/>
  <c r="F589" i="1" s="1"/>
  <c r="F684" i="1"/>
  <c r="F685" i="1" s="1"/>
  <c r="F612" i="1"/>
  <c r="F613" i="1" s="1"/>
  <c r="F592" i="1"/>
  <c r="F593" i="1" s="1"/>
  <c r="F580" i="1"/>
  <c r="F581" i="1" s="1"/>
  <c r="F600" i="1"/>
  <c r="F601" i="1" s="1"/>
  <c r="F620" i="1"/>
  <c r="F621" i="1" s="1"/>
  <c r="F568" i="1"/>
  <c r="F569" i="1" s="1"/>
  <c r="F572" i="1"/>
  <c r="F573" i="1" s="1"/>
  <c r="F608" i="1"/>
  <c r="F609" i="1" s="1"/>
  <c r="BA559" i="1"/>
  <c r="BA560" i="1" s="1"/>
  <c r="F624" i="1"/>
  <c r="F625" i="1" s="1"/>
  <c r="F672" i="1"/>
  <c r="F673" i="1" s="1"/>
  <c r="F660" i="1"/>
  <c r="F661" i="1" s="1"/>
  <c r="BG559" i="1"/>
  <c r="BG560" i="1" s="1"/>
  <c r="F664" i="1"/>
  <c r="F665" i="1" s="1"/>
  <c r="F558" i="1"/>
  <c r="F564" i="1"/>
  <c r="F565" i="1" s="1"/>
  <c r="F557" i="1"/>
  <c r="BC559" i="1"/>
  <c r="BC560" i="1" s="1"/>
  <c r="AS559" i="1"/>
  <c r="AS560" i="1" s="1"/>
  <c r="F648" i="1"/>
  <c r="F649" i="1" s="1"/>
  <c r="AG559" i="1"/>
  <c r="AG560" i="1" s="1"/>
  <c r="BI559" i="1"/>
  <c r="BI560" i="1" s="1"/>
  <c r="G654" i="1"/>
  <c r="G578" i="1"/>
  <c r="G623" i="1"/>
  <c r="G667" i="1"/>
  <c r="G647" i="1"/>
  <c r="G606" i="1"/>
  <c r="G603" i="1"/>
  <c r="G655" i="1"/>
  <c r="G631" i="1"/>
  <c r="G570" i="1"/>
  <c r="G583" i="1"/>
  <c r="G571" i="1"/>
  <c r="G694" i="1"/>
  <c r="G696" i="1" s="1"/>
  <c r="G697" i="1" s="1"/>
  <c r="G630" i="1"/>
  <c r="G594" i="1"/>
  <c r="G678" i="1"/>
  <c r="G671" i="1"/>
  <c r="G574" i="1"/>
  <c r="G562" i="1"/>
  <c r="G587" i="1"/>
  <c r="G567" i="1"/>
  <c r="G627" i="1"/>
  <c r="G599" i="1"/>
  <c r="G682" i="1"/>
  <c r="G679" i="1"/>
  <c r="G687" i="1"/>
  <c r="G582" i="1"/>
  <c r="G607" i="1"/>
  <c r="G595" i="1"/>
  <c r="G646" i="1"/>
  <c r="G642" i="1"/>
  <c r="G644" i="1" s="1"/>
  <c r="G645" i="1" s="1"/>
  <c r="G639" i="1"/>
  <c r="G698" i="1"/>
  <c r="G700" i="1" s="1"/>
  <c r="G701" i="1" s="1"/>
  <c r="G635" i="1"/>
  <c r="G634" i="1"/>
  <c r="G590" i="1"/>
  <c r="G579" i="1"/>
  <c r="G575" i="1"/>
  <c r="G602" i="1"/>
  <c r="G675" i="1"/>
  <c r="G626" i="1"/>
  <c r="G619" i="1"/>
  <c r="G683" i="1"/>
  <c r="G650" i="1"/>
  <c r="G663" i="1"/>
  <c r="G658" i="1"/>
  <c r="G622" i="1"/>
  <c r="G707" i="1"/>
  <c r="G566" i="1"/>
  <c r="G674" i="1"/>
  <c r="G591" i="1"/>
  <c r="G706" i="1"/>
  <c r="G610" i="1"/>
  <c r="G666" i="1"/>
  <c r="G618" i="1"/>
  <c r="G563" i="1"/>
  <c r="G598" i="1"/>
  <c r="G702" i="1"/>
  <c r="G704" i="1" s="1"/>
  <c r="G705" i="1" s="1"/>
  <c r="G686" i="1"/>
  <c r="G556" i="1"/>
  <c r="G615" i="1"/>
  <c r="G662" i="1"/>
  <c r="G638" i="1"/>
  <c r="G659" i="1"/>
  <c r="G611" i="1"/>
  <c r="G690" i="1"/>
  <c r="G692" i="1" s="1"/>
  <c r="G693" i="1" s="1"/>
  <c r="G586" i="1"/>
  <c r="G670" i="1"/>
  <c r="G651" i="1"/>
  <c r="G614" i="1"/>
  <c r="G604" i="1" l="1"/>
  <c r="G605" i="1" s="1"/>
  <c r="G584" i="1"/>
  <c r="G585" i="1" s="1"/>
  <c r="G688" i="1"/>
  <c r="G689" i="1" s="1"/>
  <c r="G636" i="1"/>
  <c r="G637" i="1" s="1"/>
  <c r="F559" i="1"/>
  <c r="F560" i="1" s="1"/>
  <c r="G664" i="1"/>
  <c r="G665" i="1" s="1"/>
  <c r="G668" i="1"/>
  <c r="G669" i="1" s="1"/>
  <c r="G624" i="1"/>
  <c r="G625" i="1" s="1"/>
  <c r="G672" i="1"/>
  <c r="G673" i="1" s="1"/>
  <c r="G592" i="1"/>
  <c r="G593" i="1" s="1"/>
  <c r="G588" i="1"/>
  <c r="G589" i="1" s="1"/>
  <c r="G596" i="1"/>
  <c r="G597" i="1" s="1"/>
  <c r="G572" i="1"/>
  <c r="G573" i="1" s="1"/>
  <c r="G600" i="1"/>
  <c r="G601" i="1" s="1"/>
  <c r="G568" i="1"/>
  <c r="G569" i="1" s="1"/>
  <c r="G628" i="1"/>
  <c r="G629" i="1" s="1"/>
  <c r="G680" i="1"/>
  <c r="G681" i="1" s="1"/>
  <c r="G608" i="1"/>
  <c r="G609" i="1" s="1"/>
  <c r="G580" i="1"/>
  <c r="G581" i="1" s="1"/>
  <c r="G708" i="1"/>
  <c r="G709" i="1" s="1"/>
  <c r="G656" i="1"/>
  <c r="G657" i="1" s="1"/>
  <c r="G564" i="1"/>
  <c r="G565" i="1" s="1"/>
  <c r="G557" i="1"/>
  <c r="G612" i="1"/>
  <c r="G613" i="1" s="1"/>
  <c r="G558" i="1"/>
  <c r="G616" i="1"/>
  <c r="G617" i="1" s="1"/>
  <c r="G684" i="1"/>
  <c r="G685" i="1" s="1"/>
  <c r="G676" i="1"/>
  <c r="G677" i="1" s="1"/>
  <c r="G648" i="1"/>
  <c r="G649" i="1" s="1"/>
  <c r="G576" i="1"/>
  <c r="G577" i="1" s="1"/>
  <c r="G632" i="1"/>
  <c r="G633" i="1" s="1"/>
  <c r="G640" i="1"/>
  <c r="G641" i="1" s="1"/>
  <c r="G620" i="1"/>
  <c r="G621" i="1" s="1"/>
  <c r="G660" i="1"/>
  <c r="G661" i="1" s="1"/>
  <c r="G652" i="1"/>
  <c r="G653" i="1" s="1"/>
  <c r="G559" i="1" l="1"/>
  <c r="G560" i="1" s="1"/>
</calcChain>
</file>

<file path=xl/sharedStrings.xml><?xml version="1.0" encoding="utf-8"?>
<sst xmlns="http://schemas.openxmlformats.org/spreadsheetml/2006/main" count="1666" uniqueCount="807">
  <si>
    <t>PROVINSI, KABUPATEN DAN KOTA SELURUH INDONESIA TAHUN ANGGARAN 2026</t>
  </si>
  <si>
    <t>NO.</t>
  </si>
  <si>
    <t>DAERAH</t>
  </si>
  <si>
    <t>NOMOR PERDA</t>
  </si>
  <si>
    <t>TANGGAL PERDA</t>
  </si>
  <si>
    <t>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</si>
  <si>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</si>
  <si>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</si>
  <si>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</si>
  <si>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</si>
  <si>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</si>
  <si>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</si>
  <si>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</si>
  <si>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</si>
  <si>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</si>
  <si>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</si>
  <si>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</si>
  <si>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</si>
  <si>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Bireuen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</si>
  <si>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</si>
  <si>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</si>
  <si>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</si>
  <si>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</si>
  <si>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</si>
  <si>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</si>
  <si>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</si>
  <si>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</si>
  <si>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</si>
  <si>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</si>
  <si>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Provinsi Sumatera Utara</t>
  </si>
  <si>
    <t>Kab. Asahan</t>
  </si>
  <si>
    <t>Kab. Batu 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</si>
  <si>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</si>
  <si>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</si>
  <si>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</si>
  <si>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</si>
  <si>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</si>
  <si>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</si>
  <si>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</si>
  <si>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</si>
  <si>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</si>
  <si>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</si>
  <si>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</si>
  <si>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</si>
  <si>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</si>
  <si>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</si>
  <si>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</si>
  <si>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</si>
  <si>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</si>
  <si>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</si>
  <si>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</si>
  <si>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</si>
  <si>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</si>
  <si>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</t>
  </si>
  <si>
    <t>Kab. Serdang Bedagai</t>
  </si>
  <si>
    <t>Kota Binjai</t>
  </si>
  <si>
    <t>Kota Gunungsitoli</t>
  </si>
  <si>
    <t>Kota Medan</t>
  </si>
  <si>
    <t>Kota Padangsidempuan</t>
  </si>
  <si>
    <t>Kota Pematangsiantar</t>
  </si>
  <si>
    <t>Kota Sibolga</t>
  </si>
  <si>
    <t>Kota Tanjung Balai</t>
  </si>
  <si>
    <t>Kota Tebing Tinggi</t>
  </si>
  <si>
    <t>Provinsi Sumatera Barat</t>
  </si>
  <si>
    <t>Kab. Agam</t>
  </si>
  <si>
    <t>Kab. Dharmasraya</t>
  </si>
  <si>
    <t>Kab. Kepulauan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</si>
  <si>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</si>
  <si>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</si>
  <si>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</si>
  <si>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</si>
  <si>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</si>
  <si>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</si>
  <si>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</si>
  <si>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</si>
  <si>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</si>
  <si>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Bukittinggi</t>
  </si>
  <si>
    <t>Kota Padang</t>
  </si>
  <si>
    <t>Kota Padang Panjang</t>
  </si>
  <si>
    <t>Kota Pariaman</t>
  </si>
  <si>
    <t>Kota Payakumbuh</t>
  </si>
  <si>
    <t>Kota Sawahlunto</t>
  </si>
  <si>
    <t>Kota Solok</t>
  </si>
  <si>
    <t>Provinsi Riau</t>
  </si>
  <si>
    <t>Kab. Bengkalis</t>
  </si>
  <si>
    <t>Kab. Indragiri Hilir</t>
  </si>
  <si>
    <t>Kab. Indragiri Hulu</t>
  </si>
  <si>
    <t>Kab. Kampar</t>
  </si>
  <si>
    <t>Kab. Kepulauan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</si>
  <si>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</si>
  <si>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</si>
  <si>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</si>
  <si>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</si>
  <si>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</si>
  <si>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</si>
  <si>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</si>
  <si>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Provinsi Kepulauan Riau</t>
  </si>
  <si>
    <t>Kab. Bintan</t>
  </si>
  <si>
    <t>Kab. Karimun</t>
  </si>
  <si>
    <t>Kab. Kepulauan Anambas</t>
  </si>
  <si>
    <t>Kab. Lingga</t>
  </si>
  <si>
    <t>Kab. Natuna</t>
  </si>
  <si>
    <t>Kota Batam</t>
  </si>
  <si>
    <t>Kota Tanjung Pinang</t>
  </si>
  <si>
    <t>Provinsi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</si>
  <si>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</si>
  <si>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</si>
  <si>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</si>
  <si>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</si>
  <si>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</si>
  <si>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</si>
  <si>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</si>
  <si>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</si>
  <si>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</si>
  <si>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</si>
  <si>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</si>
  <si>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Provinsi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</si>
  <si>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</si>
  <si>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</si>
  <si>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</si>
  <si>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</si>
  <si>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</si>
  <si>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</si>
  <si>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 Muko</t>
  </si>
  <si>
    <t>Kab. Rejang Lebong</t>
  </si>
  <si>
    <t>Kab. Seluma</t>
  </si>
  <si>
    <t>Kota Bengkulu</t>
  </si>
  <si>
    <t>Provinsi Sumatera Selatan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</si>
  <si>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</si>
  <si>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</si>
  <si>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</si>
  <si>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</si>
  <si>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</si>
  <si>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</si>
  <si>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</si>
  <si>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Ogan Ilir</t>
  </si>
  <si>
    <t>Kab. Ogan Komering Ilir</t>
  </si>
  <si>
    <t>Kab. Ogan Komering Ulu</t>
  </si>
  <si>
    <t>Kab. Ogan Komering Ulu Selatan</t>
  </si>
  <si>
    <t>Kab. Ogan Komering Ulu Timur</t>
  </si>
  <si>
    <t>Kab. Penukal Abab Lematang Ilir</t>
  </si>
  <si>
    <t>Kota Lubuk Linggau</t>
  </si>
  <si>
    <t>Kota Pagar Alam</t>
  </si>
  <si>
    <t>Kota Palembang</t>
  </si>
  <si>
    <t>Kota Prabumulih</t>
  </si>
  <si>
    <t>Provinsi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</si>
  <si>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</si>
  <si>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</si>
  <si>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</si>
  <si>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</si>
  <si>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</si>
  <si>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</si>
  <si>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 Pinang</t>
  </si>
  <si>
    <t>Provinsi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</si>
  <si>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</si>
  <si>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</si>
  <si>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</si>
  <si>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</si>
  <si>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</si>
  <si>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</si>
  <si>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</si>
  <si>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</si>
  <si>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</si>
  <si>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</si>
  <si>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</si>
  <si>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</si>
  <si>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</si>
  <si>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</si>
  <si>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</si>
  <si>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Provinsi DKI Jakarta</t>
  </si>
  <si>
    <t>Provinsi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</si>
  <si>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</si>
  <si>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</si>
  <si>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</si>
  <si>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</si>
  <si>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</si>
  <si>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</si>
  <si>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</si>
  <si>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</si>
  <si>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</si>
  <si>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</si>
  <si>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</si>
  <si>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</si>
  <si>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</si>
  <si>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</si>
  <si>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</si>
  <si>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</si>
  <si>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</si>
  <si>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</si>
  <si>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</si>
  <si>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</si>
  <si>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</si>
  <si>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</si>
  <si>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</si>
  <si>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</si>
  <si>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</si>
  <si>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</si>
  <si>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</si>
  <si>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Provinsi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</si>
  <si>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</si>
  <si>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</si>
  <si>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</si>
  <si>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</si>
  <si>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</si>
  <si>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</si>
  <si>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</si>
  <si>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</si>
  <si>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Provinsi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</si>
  <si>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</si>
  <si>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</si>
  <si>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</si>
  <si>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</si>
  <si>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</si>
  <si>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</si>
  <si>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</si>
  <si>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</si>
  <si>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</si>
  <si>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</si>
  <si>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</si>
  <si>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</si>
  <si>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</si>
  <si>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</si>
  <si>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</si>
  <si>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</si>
  <si>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</si>
  <si>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</si>
  <si>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</si>
  <si>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</si>
  <si>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</si>
  <si>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</si>
  <si>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</si>
  <si>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</si>
  <si>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</si>
  <si>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</si>
  <si>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</si>
  <si>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</si>
  <si>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</si>
  <si>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</si>
  <si>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</si>
  <si>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</si>
  <si>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</si>
  <si>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</si>
  <si>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</si>
  <si>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Provinsi DI Yogyakarta</t>
  </si>
  <si>
    <t>Kab. Bantul</t>
  </si>
  <si>
    <t>Kab. Gunungkidul</t>
  </si>
  <si>
    <t>Kab. Kulon Progo</t>
  </si>
  <si>
    <t>Kab. Sleman</t>
  </si>
  <si>
    <t>Kota Yogyakarta</t>
  </si>
  <si>
    <t>Provinsi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</si>
  <si>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</si>
  <si>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</si>
  <si>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</si>
  <si>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</si>
  <si>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</si>
  <si>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</si>
  <si>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</si>
  <si>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</si>
  <si>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</si>
  <si>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</si>
  <si>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</si>
  <si>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</si>
  <si>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</si>
  <si>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</si>
  <si>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</si>
  <si>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</si>
  <si>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</si>
  <si>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</si>
  <si>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</si>
  <si>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</si>
  <si>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</si>
  <si>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</si>
  <si>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</si>
  <si>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</si>
  <si>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</si>
  <si>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</si>
  <si>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</si>
  <si>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</si>
  <si>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</si>
  <si>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</si>
  <si>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</si>
  <si>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</si>
  <si>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</si>
  <si>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</si>
  <si>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</si>
  <si>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</si>
  <si>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</si>
  <si>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</si>
  <si>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Provinsi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</si>
  <si>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</si>
  <si>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</si>
  <si>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</si>
  <si>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</si>
  <si>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</si>
  <si>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</si>
  <si>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</si>
  <si>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Mempawah</t>
  </si>
  <si>
    <t>Kab. Sambas</t>
  </si>
  <si>
    <t>Kab. Sanggau</t>
  </si>
  <si>
    <t>Kab. Sekadau</t>
  </si>
  <si>
    <t>Kab. Sintang</t>
  </si>
  <si>
    <t>Kota Pontianak</t>
  </si>
  <si>
    <t>Kota Singkawang</t>
  </si>
  <si>
    <t>Provinsi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</si>
  <si>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</si>
  <si>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</si>
  <si>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</si>
  <si>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</si>
  <si>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</si>
  <si>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</si>
  <si>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</si>
  <si>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</si>
  <si>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</si>
  <si>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</si>
  <si>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</si>
  <si>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</si>
  <si>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</si>
  <si>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</si>
  <si>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Provinsi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</si>
  <si>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</si>
  <si>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</si>
  <si>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</si>
  <si>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</si>
  <si>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</si>
  <si>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</si>
  <si>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</si>
  <si>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</si>
  <si>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</si>
  <si>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</si>
  <si>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</si>
  <si>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Banjarbaru</t>
  </si>
  <si>
    <t>Kota Banjarmasin</t>
  </si>
  <si>
    <t>Provinsi Kalimantan Timur</t>
  </si>
  <si>
    <t>Kab. Berau</t>
  </si>
  <si>
    <t>Kab. Kutai Barat</t>
  </si>
  <si>
    <t>Kab. Kutai Kartanegara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</si>
  <si>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</si>
  <si>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</si>
  <si>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</si>
  <si>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</si>
  <si>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</si>
  <si>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</si>
  <si>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</si>
  <si>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Provinsi Kalimantan Utara</t>
  </si>
  <si>
    <t>Kab. Bulungan</t>
  </si>
  <si>
    <t>Kab. Malinau</t>
  </si>
  <si>
    <t>Kab. Nunukan</t>
  </si>
  <si>
    <t>Kab. Tana Tidung</t>
  </si>
  <si>
    <t>Kota Tarakan</t>
  </si>
  <si>
    <t>Provinsi Sulawesi Barat</t>
  </si>
  <si>
    <t>Kab. Majene</t>
  </si>
  <si>
    <t>Kab. Mamasa</t>
  </si>
  <si>
    <t>Kab. Mamuju</t>
  </si>
  <si>
    <t>Kab. Mamuju Tengah</t>
  </si>
  <si>
    <t>Kab. Pasangkayu</t>
  </si>
  <si>
    <t>Kab. Polewali Mandar</t>
  </si>
  <si>
    <t>Provinsi Sulawesi Utara</t>
  </si>
  <si>
    <t>Kab. Bolaang Mongondow</t>
  </si>
  <si>
    <t>Kab. Bolaang Mongondow Selatan</t>
  </si>
  <si>
    <t>Kab. Bolaang Mongondow Timur</t>
  </si>
  <si>
    <t>Kab. Bolaang Mongondow Utara</t>
  </si>
  <si>
    <t>Kab. Kepulauan Talaud</t>
  </si>
  <si>
    <t>Kab. Minahasa</t>
  </si>
  <si>
    <t>Kab. Minahasa Selatan</t>
  </si>
  <si>
    <t>Kab. Minahasa Tenggara</t>
  </si>
  <si>
    <t>Kab. Minahasa Utara</t>
  </si>
  <si>
    <t>Kab. Kep. Siau Tagulandang Biaro</t>
  </si>
  <si>
    <t>Kab. Kepulauan Sangihe</t>
  </si>
  <si>
    <t>Kota Bitung</t>
  </si>
  <si>
    <t>Kota Kotamobagu</t>
  </si>
  <si>
    <t>Kota Manado</t>
  </si>
  <si>
    <t>Kota Tomohon</t>
  </si>
  <si>
    <t>Provinsi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</si>
  <si>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</si>
  <si>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</si>
  <si>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</si>
  <si>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</si>
  <si>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</si>
  <si>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</si>
  <si>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Provinsi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</si>
  <si>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</si>
  <si>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</si>
  <si>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</si>
  <si>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</si>
  <si>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</si>
  <si>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</si>
  <si>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</si>
  <si>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</si>
  <si>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</si>
  <si>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</si>
  <si>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 Una</t>
  </si>
  <si>
    <t>Kab. Toli Toli</t>
  </si>
  <si>
    <t>Kota Palu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</si>
  <si>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</si>
  <si>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</si>
  <si>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</si>
  <si>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</si>
  <si>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</si>
  <si>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</si>
  <si>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</si>
  <si>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</si>
  <si>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</si>
  <si>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</si>
  <si>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</si>
  <si>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</si>
  <si>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Pangkajene Kepulauan</t>
  </si>
  <si>
    <t>Kab. Pinrang</t>
  </si>
  <si>
    <t>Kab. Kepulauan Selayar</t>
  </si>
  <si>
    <t>Kab. Sidenreng Rappang</t>
  </si>
  <si>
    <t>Kab. Sinjai</t>
  </si>
  <si>
    <t>Kab. Soppeng</t>
  </si>
  <si>
    <t>Kab. Takalar</t>
  </si>
  <si>
    <t>Kab. Tana Toraja</t>
  </si>
  <si>
    <t>Kab. Toraja Utara</t>
  </si>
  <si>
    <t>Kab. Wajo</t>
  </si>
  <si>
    <t>Kota Makassar</t>
  </si>
  <si>
    <t>Kota Palopo</t>
  </si>
  <si>
    <t>Kota Pare Pare</t>
  </si>
  <si>
    <t>Provinsi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</si>
  <si>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</si>
  <si>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</si>
  <si>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</si>
  <si>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</si>
  <si>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</si>
  <si>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</si>
  <si>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</si>
  <si>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</si>
  <si>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</si>
  <si>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</si>
  <si>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</si>
  <si>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</si>
  <si>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 Bau</t>
  </si>
  <si>
    <t>Kota Kendari</t>
  </si>
  <si>
    <t>Kab. Buton Selatan</t>
  </si>
  <si>
    <t>Kab. Buton Tengah</t>
  </si>
  <si>
    <t>Kab. Muna Barat</t>
  </si>
  <si>
    <t>Provinsi Bali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</si>
  <si>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</si>
  <si>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</si>
  <si>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</si>
  <si>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</si>
  <si>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</si>
  <si>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</si>
  <si>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</si>
  <si>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</si>
  <si>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Kota Denpasar</t>
  </si>
  <si>
    <t>Provinsi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</si>
  <si>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</si>
  <si>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</si>
  <si>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</si>
  <si>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</si>
  <si>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</si>
  <si>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</si>
  <si>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</si>
  <si>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</si>
  <si>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</si>
  <si>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</si>
  <si>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</si>
  <si>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</si>
  <si>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</si>
  <si>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</si>
  <si>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</si>
  <si>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</si>
  <si>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</si>
  <si>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</si>
  <si>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</si>
  <si>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</si>
  <si>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</si>
  <si>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</si>
  <si>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</si>
  <si>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</si>
  <si>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</si>
  <si>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</si>
  <si>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</si>
  <si>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</si>
  <si>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</si>
  <si>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</si>
  <si>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</si>
  <si>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</si>
  <si>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</si>
  <si>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Provinsi Maluku</t>
  </si>
  <si>
    <t>Kab. Buru</t>
  </si>
  <si>
    <t>Kab. Buru Selatan</t>
  </si>
  <si>
    <t>Kab. Kepulauan Aru</t>
  </si>
  <si>
    <t>Kab. Maluku Barat Daya</t>
  </si>
  <si>
    <t>Kab. Maluku Tengah</t>
  </si>
  <si>
    <t>Kab. Maluku Tenggara</t>
  </si>
  <si>
    <t>Kab. Kepulauan Tanimbar</t>
  </si>
  <si>
    <t>Kab. Seram Bagian Barat</t>
  </si>
  <si>
    <t>Kab. Seram Bagian Timur</t>
  </si>
  <si>
    <t>Kota Ambon</t>
  </si>
  <si>
    <t>Kota Tual</t>
  </si>
  <si>
    <t>Provinsi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</si>
  <si>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</si>
  <si>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</si>
  <si>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</si>
  <si>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</si>
  <si>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</si>
  <si>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Kepulauan Sula</t>
  </si>
  <si>
    <t>Kab. Pulau Morotai</t>
  </si>
  <si>
    <t>Kab. Pulau Taliabu</t>
  </si>
  <si>
    <t>Kota Ternate</t>
  </si>
  <si>
    <t>Kota Tidore Kepulauan</t>
  </si>
  <si>
    <t>Provinsi Papua</t>
  </si>
  <si>
    <t>Kab. Biak Numfor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</si>
  <si>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</si>
  <si>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</si>
  <si>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</si>
  <si>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</si>
  <si>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</si>
  <si>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</si>
  <si>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</si>
  <si>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</si>
  <si>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Provinsi Papua Barat</t>
  </si>
  <si>
    <t>Kab. Fak 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</si>
  <si>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</si>
  <si>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</si>
  <si>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</si>
  <si>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</si>
  <si>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</si>
  <si>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</si>
  <si>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Provinsi Papua Selatan</t>
  </si>
  <si>
    <t>Kab. Asmat</t>
  </si>
  <si>
    <t>Kab. Boven Digoel</t>
  </si>
  <si>
    <t>Kab. Mappi</t>
  </si>
  <si>
    <t>Kab. Merauke</t>
  </si>
  <si>
    <t>Provinsi Papua Tengah</t>
  </si>
  <si>
    <t>Kab. Deiyai</t>
  </si>
  <si>
    <t>Kab. Dogiyai</t>
  </si>
  <si>
    <t>Kab. Intan Jaya</t>
  </si>
  <si>
    <t>Kab. Mimika</t>
  </si>
  <si>
    <t>Kab. Nabire</t>
  </si>
  <si>
    <t>Kab. Paniai</t>
  </si>
  <si>
    <t>Kab. Puncak</t>
  </si>
  <si>
    <t>Kab. Puncak Jaya</t>
  </si>
  <si>
    <t>Provinsi Papua Pegunungan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</si>
  <si>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</si>
  <si>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</si>
  <si>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</si>
  <si>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</si>
  <si>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</si>
  <si>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</si>
  <si>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Yahukimo</t>
  </si>
  <si>
    <t>Kab. Yalimo</t>
  </si>
  <si>
    <t>Provinsi Papua Barat Daya</t>
  </si>
  <si>
    <t>Kab. Raja Ampat</t>
  </si>
  <si>
    <t>Kab. Maybrat</t>
  </si>
  <si>
    <t>Kab. Sorong</t>
  </si>
  <si>
    <t>Kab. Sorong Selatan</t>
  </si>
  <si>
    <t>Kab. Tambrauw</t>
  </si>
  <si>
    <t>Kota Sorong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</si>
  <si>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</si>
  <si>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</si>
  <si>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</si>
  <si>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</si>
  <si>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</si>
  <si>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</si>
  <si>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</si>
  <si>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</si>
  <si>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</si>
  <si>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</si>
  <si>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</si>
  <si>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</si>
  <si>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</si>
  <si>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Total Kabupaten/Kota Se-Sumut</t>
  </si>
  <si>
    <t>Total Provinsi/Kab/Kota Se-Sumut</t>
  </si>
  <si>
    <t>Total Kabupaten/Kota Se-Sumbar</t>
  </si>
  <si>
    <t>Total Provinsi/Kab/Kota Se-Sumbar</t>
  </si>
  <si>
    <t>Total Kabupaten/Kota Se-Riau</t>
  </si>
  <si>
    <t>Total Provinsi/Kab/Kota Se-Riau</t>
  </si>
  <si>
    <t>Total Kabupaten/Kota Se-Kepri</t>
  </si>
  <si>
    <t>Total Provinsi/Kab/Kota Se-Kepri</t>
  </si>
  <si>
    <t>Total Kabupaten/Kota Se-Jambi</t>
  </si>
  <si>
    <t>Total Provinsi/Kab/Kota Se-Jambi</t>
  </si>
  <si>
    <t>Total Kabupaten/Kota Se-Bengkulu</t>
  </si>
  <si>
    <t>Total Provinsi/Kab/Kota Se-Bengkulu</t>
  </si>
  <si>
    <t>Total Kabupaten/Kota Se-Sumsel</t>
  </si>
  <si>
    <t>Total Provinsi/Kab/Kota Se-Sumsel</t>
  </si>
  <si>
    <t>Total Kabupaten/Kota Se-Bangka Belitung</t>
  </si>
  <si>
    <t>Total Provinsi/Kab/Kota Se-Bangka Belitung</t>
  </si>
  <si>
    <t>Total Kabupaten/Kota Se-Lampung</t>
  </si>
  <si>
    <t>Total Provinsi/Kab/Kota Se-Lampung</t>
  </si>
  <si>
    <t>Total Kabupaten/Kota Se-Jawa Barat</t>
  </si>
  <si>
    <t>Total Provinsi/Kab/Kota Se-Jawa Barat</t>
  </si>
  <si>
    <t>Total Kabupaten/Kota Se-Banten</t>
  </si>
  <si>
    <t>Total Provinsi/Kab/Kota Se-Banten</t>
  </si>
  <si>
    <t>Total Kabupaten/Kota Se-Jawa Tengah</t>
  </si>
  <si>
    <t>Total Provinsi/Kab/Kota Se-Jawa Tengah</t>
  </si>
  <si>
    <t>Total Kabupaten/Kota Se-Yogyakarta</t>
  </si>
  <si>
    <t>Total Provinsi/Kab/Kota Se-Yogyakarta</t>
  </si>
  <si>
    <t>Total Kabupaten/Kota Se-Jawa Timur</t>
  </si>
  <si>
    <t>Total Provinsi/Kab/Kota Se-Jawa Timur</t>
  </si>
  <si>
    <t>Total Kabupaten/Kota Se-Kalimantan Barat</t>
  </si>
  <si>
    <t>Total Provinsi/Kab/Kota Se-Kalimantan Barat</t>
  </si>
  <si>
    <t>Total Kabupaten/Kota Se-Kalimantan Tengah</t>
  </si>
  <si>
    <t>Total Provinsi/Kab/Kota Se-Kalimantan Tengah</t>
  </si>
  <si>
    <t>Total Kabupaten/Kota Se-Kalimantan Selatan</t>
  </si>
  <si>
    <t>Total Provinsi/Kab/Kota Se-Kalimantan Selatan</t>
  </si>
  <si>
    <t>Total Kabupaten/Kota Se-Kalimantan Timur</t>
  </si>
  <si>
    <t>Total Provinsi/Kab/Kota Se-Kalimantan Timur</t>
  </si>
  <si>
    <t>Total Kabupaten/Kota Se-Kalimantan Utara</t>
  </si>
  <si>
    <t>Total Provinsi/Kab/Kota Se-Kalimantan Utara</t>
  </si>
  <si>
    <t>Total Kabupaten/Kota Se-Sulawesi Barat</t>
  </si>
  <si>
    <t>Total Provinsi/Kab/Kota Se-Sulawesi Barat</t>
  </si>
  <si>
    <t>Total Kabupaten/Kota Se-Sulawesi Utara</t>
  </si>
  <si>
    <t>Total Provinsi/Kab/Kota Se-Sulawesi Utara</t>
  </si>
  <si>
    <t>Total Kabupaten/Kota Se-Gorontalo</t>
  </si>
  <si>
    <t>Total Provinsi/Kab/Kota Se-Gorontalo</t>
  </si>
  <si>
    <t>Total Kabupaten/Kota Se-Sulawesi Tengah</t>
  </si>
  <si>
    <t>Total Provinsi/Kab/Kota Se-Sulawesi Tengah</t>
  </si>
  <si>
    <t>Total Kabupaten/Kota Se-Sulawesi Selatan</t>
  </si>
  <si>
    <t>Total Provinsi/Kab/Kota Se-Sulawesi Selatan</t>
  </si>
  <si>
    <t>Total Kabupaten/Kota Se-Sulawesi Tenggara</t>
  </si>
  <si>
    <t>Total Provinsi/Kab/Kota Se-Sulawesi Tenggara</t>
  </si>
  <si>
    <t>Total Kabupaten/Kota Se-Bali</t>
  </si>
  <si>
    <t>Total Provinsi/Kab/Kota Se-Bali</t>
  </si>
  <si>
    <t>Total Kabupaten/Kota Se-Nusa Tenggara Barat</t>
  </si>
  <si>
    <t>Total Provinsi/Kab/Kota Se-Nusa Tenggara Barat</t>
  </si>
  <si>
    <t>Total Kabupaten/Kota Se-Nusa Tenggara Timur</t>
  </si>
  <si>
    <t>Total Provinsi/Kab/Kota Se-Nusa Tenggara Timur</t>
  </si>
  <si>
    <t>Total Kabupaten/Kota Se-Maluku</t>
  </si>
  <si>
    <t>Total Provinsi/Kab/Kota Se-Maluku</t>
  </si>
  <si>
    <t>Total Kabupaten/Kota Se-Maluku Utara</t>
  </si>
  <si>
    <t>Total Provinsi/Kab/Kota Se-Maluku Utara</t>
  </si>
  <si>
    <t>Total Kabupaten/Kota Se-Papua</t>
  </si>
  <si>
    <t>Total Provinsi/Kab/Kota Se-Papua</t>
  </si>
  <si>
    <t>Total Kabupaten/Kota Se-Papua Barat</t>
  </si>
  <si>
    <t>Total Provinsi/Kab/Kota Se-Papua Barat</t>
  </si>
  <si>
    <t>Total Kabupaten/Kota Se-Papua Selatan</t>
  </si>
  <si>
    <t>Total Provinsi/Kab/Kota Se-Papua Selatan</t>
  </si>
  <si>
    <t>Total Kabupaten/Kota Se-Papua Tengah</t>
  </si>
  <si>
    <t>Total Provinsi/Kab/Kota Se-Papua Tengah</t>
  </si>
  <si>
    <t>Total Kabupaten/Kota Se-Papua Pegunungan</t>
  </si>
  <si>
    <t>Total Provinsi/Kab/Kota Se-Papua Pegunungan</t>
  </si>
  <si>
    <t>Total Kabupaten/Kota Se-Papua Barat Daya</t>
  </si>
  <si>
    <t>Total Provinsi/Kab/Kota Se-Papua Barat Daya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</si>
  <si>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</si>
  <si>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</si>
  <si>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</si>
  <si>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</si>
  <si>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</si>
  <si>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</si>
  <si>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</si>
  <si>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</si>
  <si>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</si>
  <si>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1.01</t>
  </si>
  <si>
    <t>1.02</t>
  </si>
  <si>
    <t>1.03</t>
  </si>
  <si>
    <t>1.04</t>
  </si>
  <si>
    <t>2.10</t>
  </si>
  <si>
    <t>2.11</t>
  </si>
  <si>
    <t>2.12</t>
  </si>
  <si>
    <t>2.14</t>
  </si>
  <si>
    <t>2.15</t>
  </si>
  <si>
    <t>2.16</t>
  </si>
  <si>
    <t>2.17</t>
  </si>
  <si>
    <t>2.18</t>
  </si>
  <si>
    <t>2.21</t>
  </si>
  <si>
    <t>2.22</t>
  </si>
  <si>
    <t>2.23</t>
  </si>
  <si>
    <t>2.24</t>
  </si>
  <si>
    <t>2.19</t>
  </si>
  <si>
    <t>2.20</t>
  </si>
  <si>
    <t>2.13</t>
  </si>
  <si>
    <t>2.09</t>
  </si>
  <si>
    <t>2.08</t>
  </si>
  <si>
    <t>2.07</t>
  </si>
  <si>
    <t>1.06</t>
  </si>
  <si>
    <t>1.05</t>
  </si>
  <si>
    <t>3.25</t>
  </si>
  <si>
    <t>3.26</t>
  </si>
  <si>
    <t>3.27</t>
  </si>
  <si>
    <t>3.28</t>
  </si>
  <si>
    <t>3.29</t>
  </si>
  <si>
    <t>3.31</t>
  </si>
  <si>
    <t>3.30</t>
  </si>
  <si>
    <t>3.32</t>
  </si>
  <si>
    <t>4.01</t>
  </si>
  <si>
    <t>4.02</t>
  </si>
  <si>
    <t>5.01</t>
  </si>
  <si>
    <t>5.02</t>
  </si>
  <si>
    <t>5.03</t>
  </si>
  <si>
    <t>5.04</t>
  </si>
  <si>
    <t>5.05</t>
  </si>
  <si>
    <t>5.06</t>
  </si>
  <si>
    <t>5.07</t>
  </si>
  <si>
    <t>6.01</t>
  </si>
  <si>
    <t>7.01</t>
  </si>
  <si>
    <t>7.02</t>
  </si>
  <si>
    <t>7.03</t>
  </si>
  <si>
    <t>8.01</t>
  </si>
  <si>
    <t>9.01</t>
  </si>
  <si>
    <t>9.02</t>
  </si>
  <si>
    <t>9.03</t>
  </si>
  <si>
    <t xml:space="preserve">URUSAN PEMERINTAHAN WAJIB YANG BERKAITAN DENGAN PELAYANAN DASAR </t>
  </si>
  <si>
    <t>URUSAN PEMERINTAHAN BIDANG PENDIDIKAN</t>
  </si>
  <si>
    <t>URUSAN PEMERINTAHAN BIDANG KESEHATAN</t>
  </si>
  <si>
    <t>URUSAN PEMERINTAHAN BIDANG PEKERJAAN UMUM DAN PENATAAN RUANG</t>
  </si>
  <si>
    <t>URUSAN PEMERINTAHAN BIDANG PERUMAHAN DAN KAWASAN PERMUKIMAN</t>
  </si>
  <si>
    <t>URUSAN PEMERINTAHAN BIDANG KETENTERAMAN DAN KETERTIBAN UMUM SERTA PERLINDUNGAN MASYARAKAT</t>
  </si>
  <si>
    <t>URUSAN PEMERINTAHAN BIDANG SOSIAL</t>
  </si>
  <si>
    <t xml:space="preserve">URUSAN PEMERINTAHAN WAJIB YANG TIDAK BERKAITAN DENGAN PELAYANAN DASAR </t>
  </si>
  <si>
    <t>URUSAN PEMERINTAHAN BIDANG TENAGA KERJA</t>
  </si>
  <si>
    <t>URUSAN PEMERINTAHAN BIDANG PEMBERDAYAAN PEREMPUAN DAN PERLINDUNGAN ANAK</t>
  </si>
  <si>
    <t>URUSAN PEMERINTAHAN BIDANG PANGAN</t>
  </si>
  <si>
    <t>URUSAN PEMERINTAHAN BIDANG PERTANAHAN</t>
  </si>
  <si>
    <t>URUSAN PEMERINTAHAN BIDANG LINGKUNGAN HIDUP</t>
  </si>
  <si>
    <t>URUSAN PEMERINTAHAN BIDANG ADMINISTRASI KEPENDUDUKAN DAN PENCATATAN SIPIL</t>
  </si>
  <si>
    <t>URUSAN PEMERINTAHAN BIDANG PEMBERDAYAAN MASYARAKAT DAN DESA</t>
  </si>
  <si>
    <t>URUSAN PEMERINTAHAN BIDANG PENGENDALIAN PENDUDUK DAN KELUARGA BERENCANA</t>
  </si>
  <si>
    <t>URUSAN PEMERINTAHAN BIDANG PERHUBUNGAN</t>
  </si>
  <si>
    <t>URUSAN PEMERINTAHAN BIDANG KOMUNIKASI DAN INFORMATIKA</t>
  </si>
  <si>
    <t>URUSAN PEMERINTAHAN BIDANG KOPERASI, USAHA KECIL, DAN MENENGAH</t>
  </si>
  <si>
    <t>URUSAN PEMERINTAHAN BIDANG PENANAMAN MODAL</t>
  </si>
  <si>
    <t>URUSAN PEMERINTAHAN BIDANG KEPEMUDAAN DAN OLAHRAGA</t>
  </si>
  <si>
    <t>URUSAN PEMERINTAHAN BIDANG STATISTIK</t>
  </si>
  <si>
    <t>URUSAN PEMERINTAHAN BIDANG PERSANDIAN</t>
  </si>
  <si>
    <t>URUSAN PEMERINTAHAN BIDANG KEBUDAYAAN</t>
  </si>
  <si>
    <t>URUSAN PEMERINTAHAN BIDANG PERPUSTAKAAN</t>
  </si>
  <si>
    <t>URUSAN PEMERINTAHAN BIDANG KEARSIPAN</t>
  </si>
  <si>
    <t xml:space="preserve">URUSAN PEMERINTAHAN PILIHAN </t>
  </si>
  <si>
    <t>URUSAN PEMERINTAHAN BIDANG KELAUTAN DAN PERIKANAN</t>
  </si>
  <si>
    <t>URUSAN PEMERINTAHAN BIDANG PARIWISATA</t>
  </si>
  <si>
    <t>URUSAN PEMERINTAHAN BIDANG PERTANIAN</t>
  </si>
  <si>
    <t>URUSAN PEMERINTAHAN BIDANG KEHUTANAN</t>
  </si>
  <si>
    <t>URUSAN PEMERINTAHAN BIDANG ENERGI DAN SUMBER DAYA MINERAL</t>
  </si>
  <si>
    <t>URUSAN PEMERINTAHAN BIDANG PERDAGANGAN</t>
  </si>
  <si>
    <t>URUSAN PEMERINTAHAN BIDANG PERINDUSTRIAN</t>
  </si>
  <si>
    <t>URUSAN PEMERINTAHAN BIDANG TRANSMIGRASI</t>
  </si>
  <si>
    <t xml:space="preserve">UNSUR PENDUKUNG URUSAN PEMERINTAHAN </t>
  </si>
  <si>
    <t>SEKRETARIAT DAERAH</t>
  </si>
  <si>
    <t>SEKRETARIAT DPRD</t>
  </si>
  <si>
    <t xml:space="preserve">UNSUR PENUNJANG URUSAN PEMERINTAHAN </t>
  </si>
  <si>
    <t>PERENCANAAN</t>
  </si>
  <si>
    <t>KEUANGAN</t>
  </si>
  <si>
    <t>KEPEGAWAIAN</t>
  </si>
  <si>
    <t>PENDIDIKAN DAN PELATIHAN</t>
  </si>
  <si>
    <t>PENELITIAN DAN PENGEMBANGAN</t>
  </si>
  <si>
    <t>PENGELOLAAN PERBATASAN</t>
  </si>
  <si>
    <t>PENGELOLAAN PENGHUBUNG</t>
  </si>
  <si>
    <t xml:space="preserve">UNSUR PENGAWASAN URUSAN PEMERINTAHAN </t>
  </si>
  <si>
    <t>INSPEKTORAT DAERAH</t>
  </si>
  <si>
    <t xml:space="preserve">UNSUR KEWILAYAHAN </t>
  </si>
  <si>
    <t>KOTA ADMINISTRASI</t>
  </si>
  <si>
    <t>KABUPATEN ADMINISTRASI</t>
  </si>
  <si>
    <t xml:space="preserve">UNSUR PEMERINTAHAN UMUM </t>
  </si>
  <si>
    <t>KESATUAN BANGSA DAN POLITIK</t>
  </si>
  <si>
    <t xml:space="preserve">UNSUR KEKHUSUSAN DAN KEISTIMEWAAN </t>
  </si>
  <si>
    <t>KEKHUSUSAN ACEH</t>
  </si>
  <si>
    <t>KEKHUSUSAN PAPUA</t>
  </si>
  <si>
    <t>KEKHUSUSAN PAPUA BARAT</t>
  </si>
  <si>
    <t>TOTAL URUSAN</t>
  </si>
  <si>
    <t>KECAMATAN/
KECAMATAN ADMINISTRASI</t>
  </si>
  <si>
    <t>1 Tahun 2026</t>
  </si>
  <si>
    <t>01 TAHUN 2026</t>
  </si>
  <si>
    <t>09 Tahun 2025</t>
  </si>
  <si>
    <t>02 Tahun 2026</t>
  </si>
  <si>
    <t>07 Tahun 2025</t>
  </si>
  <si>
    <t/>
  </si>
  <si>
    <t xml:space="preserve">07 </t>
  </si>
  <si>
    <t>10 Tahun 2025</t>
  </si>
  <si>
    <t>2 Tahun 2026</t>
  </si>
  <si>
    <t>6 Tahun 2025</t>
  </si>
  <si>
    <t>4 Tahun 2025</t>
  </si>
  <si>
    <t>5 TAHUN 2025</t>
  </si>
  <si>
    <t>05 Tahun 2025</t>
  </si>
  <si>
    <t>-</t>
  </si>
  <si>
    <t>06 Tahun 2025</t>
  </si>
  <si>
    <t>08 Tahun 2025</t>
  </si>
  <si>
    <t>04 Tahun 2025</t>
  </si>
  <si>
    <t>9 TAHUN 2025</t>
  </si>
  <si>
    <t>12 Tahun 2025</t>
  </si>
  <si>
    <t>11 Tahun 2025</t>
  </si>
  <si>
    <t>8 Tahun 2025</t>
  </si>
  <si>
    <t>7 Tahun 2025</t>
  </si>
  <si>
    <t>7  Tahun 2025</t>
  </si>
  <si>
    <t>17 Tahun 2025</t>
  </si>
  <si>
    <t>13 Tahun 2025</t>
  </si>
  <si>
    <t>15 Tahun 2025</t>
  </si>
  <si>
    <t>05</t>
  </si>
  <si>
    <t>NOMOR 5 TAHUN 2025</t>
  </si>
  <si>
    <t>PERATURAN DAERAH NOMOR 4 TAHUN 2025</t>
  </si>
  <si>
    <t>Nomor 7 tahun 2025</t>
  </si>
  <si>
    <t>03 Tahun 2025</t>
  </si>
  <si>
    <t>14 Tahun 2025</t>
  </si>
  <si>
    <t>Nomor 4 Tahun 2025</t>
  </si>
  <si>
    <t>20 Tahun 2025</t>
  </si>
  <si>
    <t xml:space="preserve">6 Tahun 2025 </t>
  </si>
  <si>
    <t>18 TAHUN 2025</t>
  </si>
  <si>
    <t>16 Tahun 2025</t>
  </si>
  <si>
    <t>23 Tahun 2025</t>
  </si>
  <si>
    <t>Nomor 14 Tahun 2025</t>
  </si>
  <si>
    <t>5 Tahun  2025</t>
  </si>
  <si>
    <t>34 Tahun 2025</t>
  </si>
  <si>
    <t>09 Tahun 2026</t>
  </si>
  <si>
    <t>7 Tahun 2026</t>
  </si>
  <si>
    <t>5  Tahun  2025</t>
  </si>
  <si>
    <t>1  TAHUN  2026</t>
  </si>
  <si>
    <t xml:space="preserve"> 5 Tahun 2025</t>
  </si>
  <si>
    <t xml:space="preserve"> 4 Tahun 2025</t>
  </si>
  <si>
    <t xml:space="preserve">Perda Nomor 5 Tahun 2025 </t>
  </si>
  <si>
    <t>Nomor 1 Tahun 2026</t>
  </si>
  <si>
    <t>07</t>
  </si>
  <si>
    <t>3 Tahun 2025</t>
  </si>
  <si>
    <t>4 TAHUN 2026</t>
  </si>
  <si>
    <t>06 Tahun 2026</t>
  </si>
  <si>
    <t>DATA POSTUR APBD APBD - URUSAN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</si>
</sst>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#,##0.00_ ;[Red]\-#,##0.00\ "/>
    <numFmt numFmtId="166" formatCode="[$-421]dd\ mmmm\ yyyy;@"/>
    <numFmt numFmtId="167" formatCode="#,##0_ ;[Red]\-#,##0\ "/>
    <numFmt numFmtId="168" formatCode="0_ ;[Red]\-0\ "/>
  </numFmts>
  <fonts count="8">
    <font>
      <sz val="12"/>
      <color theme="1"/>
      <name val="Aptos Narrow"/>
      <family val="2"/>
      <scheme val="minor"/>
    </font>
    <font>
      <sz val="10"/>
      <name val="MS Sans Serif"/>
      <family val="2"/>
    </font>
    <font>
      <b/>
      <sz val="20"/>
      <color rgb="FFFF0000"/>
      <name val="Aptos"/>
    </font>
    <font>
      <sz val="12"/>
      <color theme="1"/>
      <name val="Aptos"/>
    </font>
    <font>
      <sz val="11"/>
      <color theme="1"/>
      <name val="Aptos Narrow"/>
      <family val="2"/>
      <scheme val="minor"/>
    </font>
    <font>
      <b/>
      <sz val="12"/>
      <name val="Aptos"/>
    </font>
    <font>
      <b/>
      <sz val="12"/>
      <color theme="1"/>
      <name val="Aptos"/>
    </font>
    <font>
      <b/>
      <sz val="12"/>
      <color theme="1"/>
      <name val="Aptos Narrow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164" fontId="4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38" fontId="3" fillId="0" borderId="0" xfId="2" applyNumberFormat="1" applyFont="1" applyAlignment="1">
      <alignment horizontal="right"/>
    </xf>
    <xf numFmtId="167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" fontId="6" fillId="4" borderId="7" xfId="0" applyNumberFormat="1" applyFont="1" applyFill="1" applyBorder="1" applyAlignment="1">
      <alignment horizontal="center"/>
    </xf>
    <xf numFmtId="168" fontId="6" fillId="4" borderId="8" xfId="0" applyNumberFormat="1" applyFont="1" applyFill="1" applyBorder="1" applyAlignment="1">
      <alignment horizontal="center"/>
    </xf>
    <xf numFmtId="165" fontId="6" fillId="4" borderId="8" xfId="0" applyNumberFormat="1" applyFont="1" applyFill="1" applyBorder="1" applyAlignment="1">
      <alignment horizontal="left"/>
    </xf>
    <xf numFmtId="165" fontId="6" fillId="4" borderId="8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/>
    </xf>
    <xf numFmtId="40" fontId="6" fillId="4" borderId="8" xfId="2" applyNumberFormat="1" applyFont="1" applyFill="1" applyBorder="1" applyAlignment="1">
      <alignment horizontal="right" vertical="center"/>
    </xf>
    <xf numFmtId="1" fontId="3" fillId="0" borderId="7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left"/>
    </xf>
    <xf numFmtId="165" fontId="3" fillId="0" borderId="8" xfId="0" applyNumberFormat="1" applyFont="1" applyBorder="1" applyAlignment="1">
      <alignment horizontal="center"/>
    </xf>
    <xf numFmtId="166" fontId="3" fillId="0" borderId="8" xfId="0" applyNumberFormat="1" applyFont="1" applyBorder="1" applyAlignment="1">
      <alignment horizontal="center" vertical="center"/>
    </xf>
    <xf numFmtId="40" fontId="3" fillId="0" borderId="8" xfId="2" applyNumberFormat="1" applyFont="1" applyBorder="1" applyAlignment="1">
      <alignment horizontal="right" vertical="center"/>
    </xf>
    <xf numFmtId="167" fontId="6" fillId="4" borderId="8" xfId="0" applyNumberFormat="1" applyFont="1" applyFill="1" applyBorder="1" applyAlignment="1">
      <alignment horizontal="center"/>
    </xf>
    <xf numFmtId="40" fontId="3" fillId="0" borderId="8" xfId="0" applyNumberFormat="1" applyFont="1" applyBorder="1" applyAlignment="1">
      <alignment horizontal="right" vertical="center"/>
    </xf>
    <xf numFmtId="166" fontId="6" fillId="4" borderId="8" xfId="0" quotePrefix="1" applyNumberFormat="1" applyFont="1" applyFill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left" vertical="center"/>
    </xf>
    <xf numFmtId="1" fontId="6" fillId="4" borderId="7" xfId="0" applyNumberFormat="1" applyFont="1" applyFill="1" applyBorder="1" applyAlignment="1">
      <alignment horizontal="center" vertical="center"/>
    </xf>
    <xf numFmtId="167" fontId="6" fillId="4" borderId="8" xfId="0" applyNumberFormat="1" applyFont="1" applyFill="1" applyBorder="1" applyAlignment="1">
      <alignment horizontal="center" vertical="center"/>
    </xf>
    <xf numFmtId="165" fontId="6" fillId="4" borderId="8" xfId="0" applyNumberFormat="1" applyFont="1" applyFill="1" applyBorder="1" applyAlignment="1">
      <alignment horizontal="left" vertical="center"/>
    </xf>
    <xf numFmtId="40" fontId="6" fillId="0" borderId="0" xfId="0" applyNumberFormat="1" applyFont="1" applyAlignment="1">
      <alignment vertical="center"/>
    </xf>
    <xf numFmtId="40" fontId="6" fillId="0" borderId="0" xfId="0" applyNumberFormat="1" applyFont="1" applyAlignment="1">
      <alignment horizontal="left"/>
    </xf>
    <xf numFmtId="165" fontId="6" fillId="5" borderId="1" xfId="0" applyNumberFormat="1" applyFont="1" applyFill="1" applyBorder="1" applyAlignment="1">
      <alignment horizontal="left"/>
    </xf>
    <xf numFmtId="165" fontId="6" fillId="5" borderId="2" xfId="0" applyNumberFormat="1" applyFont="1" applyFill="1" applyBorder="1" applyAlignment="1">
      <alignment horizontal="left"/>
    </xf>
    <xf numFmtId="165" fontId="5" fillId="5" borderId="2" xfId="1" applyNumberFormat="1" applyFont="1" applyFill="1" applyBorder="1" applyAlignment="1">
      <alignment horizontal="left" vertical="center"/>
    </xf>
    <xf numFmtId="165" fontId="5" fillId="5" borderId="2" xfId="1" applyNumberFormat="1" applyFont="1" applyFill="1" applyBorder="1" applyAlignment="1">
      <alignment horizontal="center" vertical="center"/>
    </xf>
    <xf numFmtId="40" fontId="6" fillId="5" borderId="2" xfId="2" applyNumberFormat="1" applyFont="1" applyFill="1" applyBorder="1" applyAlignment="1">
      <alignment horizontal="right" vertical="center"/>
    </xf>
    <xf numFmtId="165" fontId="6" fillId="5" borderId="7" xfId="0" applyNumberFormat="1" applyFont="1" applyFill="1" applyBorder="1" applyAlignment="1">
      <alignment horizontal="left"/>
    </xf>
    <xf numFmtId="165" fontId="6" fillId="5" borderId="8" xfId="0" applyNumberFormat="1" applyFont="1" applyFill="1" applyBorder="1" applyAlignment="1">
      <alignment horizontal="left"/>
    </xf>
    <xf numFmtId="165" fontId="5" fillId="5" borderId="8" xfId="1" applyNumberFormat="1" applyFont="1" applyFill="1" applyBorder="1" applyAlignment="1">
      <alignment horizontal="left" vertical="center"/>
    </xf>
    <xf numFmtId="165" fontId="5" fillId="5" borderId="8" xfId="1" applyNumberFormat="1" applyFont="1" applyFill="1" applyBorder="1" applyAlignment="1">
      <alignment horizontal="center" vertical="center"/>
    </xf>
    <xf numFmtId="40" fontId="6" fillId="5" borderId="8" xfId="2" applyNumberFormat="1" applyFont="1" applyFill="1" applyBorder="1" applyAlignment="1">
      <alignment horizontal="right" vertical="center"/>
    </xf>
    <xf numFmtId="165" fontId="6" fillId="5" borderId="4" xfId="0" applyNumberFormat="1" applyFont="1" applyFill="1" applyBorder="1" applyAlignment="1">
      <alignment horizontal="left"/>
    </xf>
    <xf numFmtId="165" fontId="6" fillId="5" borderId="5" xfId="0" applyNumberFormat="1" applyFont="1" applyFill="1" applyBorder="1" applyAlignment="1">
      <alignment horizontal="left"/>
    </xf>
    <xf numFmtId="165" fontId="5" fillId="5" borderId="5" xfId="1" applyNumberFormat="1" applyFont="1" applyFill="1" applyBorder="1" applyAlignment="1">
      <alignment horizontal="left" vertical="center"/>
    </xf>
    <xf numFmtId="165" fontId="5" fillId="5" borderId="5" xfId="1" applyNumberFormat="1" applyFont="1" applyFill="1" applyBorder="1" applyAlignment="1">
      <alignment horizontal="center" vertical="center"/>
    </xf>
    <xf numFmtId="40" fontId="6" fillId="5" borderId="5" xfId="2" applyNumberFormat="1" applyFont="1" applyFill="1" applyBorder="1" applyAlignment="1">
      <alignment horizontal="right" vertical="center"/>
    </xf>
    <xf numFmtId="164" fontId="6" fillId="0" borderId="0" xfId="2" applyFont="1" applyAlignment="1">
      <alignment horizontal="left"/>
    </xf>
    <xf numFmtId="165" fontId="3" fillId="6" borderId="7" xfId="0" applyNumberFormat="1" applyFont="1" applyFill="1" applyBorder="1" applyAlignment="1">
      <alignment horizontal="left"/>
    </xf>
    <xf numFmtId="165" fontId="3" fillId="6" borderId="8" xfId="0" applyNumberFormat="1" applyFont="1" applyFill="1" applyBorder="1" applyAlignment="1">
      <alignment horizontal="left"/>
    </xf>
    <xf numFmtId="165" fontId="6" fillId="6" borderId="8" xfId="0" applyNumberFormat="1" applyFont="1" applyFill="1" applyBorder="1" applyAlignment="1">
      <alignment horizontal="left"/>
    </xf>
    <xf numFmtId="165" fontId="6" fillId="6" borderId="8" xfId="0" applyNumberFormat="1" applyFont="1" applyFill="1" applyBorder="1" applyAlignment="1">
      <alignment horizontal="center"/>
    </xf>
    <xf numFmtId="40" fontId="6" fillId="6" borderId="8" xfId="2" applyNumberFormat="1" applyFont="1" applyFill="1" applyBorder="1" applyAlignment="1">
      <alignment horizontal="right"/>
    </xf>
    <xf numFmtId="40" fontId="6" fillId="6" borderId="8" xfId="2" applyNumberFormat="1" applyFont="1" applyFill="1" applyBorder="1" applyAlignment="1">
      <alignment horizontal="right" vertical="center"/>
    </xf>
    <xf numFmtId="165" fontId="3" fillId="6" borderId="7" xfId="0" applyNumberFormat="1" applyFont="1" applyFill="1" applyBorder="1" applyAlignment="1">
      <alignment horizontal="left" vertical="center"/>
    </xf>
    <xf numFmtId="165" fontId="3" fillId="6" borderId="8" xfId="0" applyNumberFormat="1" applyFont="1" applyFill="1" applyBorder="1" applyAlignment="1">
      <alignment horizontal="left" vertical="center"/>
    </xf>
    <xf numFmtId="165" fontId="6" fillId="6" borderId="8" xfId="0" applyNumberFormat="1" applyFont="1" applyFill="1" applyBorder="1" applyAlignment="1">
      <alignment horizontal="left" vertical="center"/>
    </xf>
    <xf numFmtId="165" fontId="6" fillId="6" borderId="8" xfId="0" applyNumberFormat="1" applyFont="1" applyFill="1" applyBorder="1" applyAlignment="1">
      <alignment horizontal="center" vertical="center"/>
    </xf>
    <xf numFmtId="165" fontId="3" fillId="6" borderId="4" xfId="0" applyNumberFormat="1" applyFont="1" applyFill="1" applyBorder="1" applyAlignment="1">
      <alignment horizontal="left" vertical="center"/>
    </xf>
    <xf numFmtId="165" fontId="3" fillId="6" borderId="5" xfId="0" applyNumberFormat="1" applyFont="1" applyFill="1" applyBorder="1" applyAlignment="1">
      <alignment horizontal="left" vertical="center"/>
    </xf>
    <xf numFmtId="165" fontId="6" fillId="6" borderId="5" xfId="0" applyNumberFormat="1" applyFont="1" applyFill="1" applyBorder="1" applyAlignment="1">
      <alignment horizontal="left" vertical="center"/>
    </xf>
    <xf numFmtId="165" fontId="6" fillId="6" borderId="5" xfId="0" applyNumberFormat="1" applyFont="1" applyFill="1" applyBorder="1" applyAlignment="1">
      <alignment horizontal="center" vertical="center"/>
    </xf>
    <xf numFmtId="40" fontId="6" fillId="6" borderId="5" xfId="2" applyNumberFormat="1" applyFont="1" applyFill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5" fillId="0" borderId="9" xfId="1" applyFont="1" applyBorder="1" applyAlignment="1">
      <alignment horizontal="center" vertical="center" wrapText="1"/>
    </xf>
    <xf numFmtId="0" fontId="7" fillId="7" borderId="12" xfId="0" quotePrefix="1" applyFont="1" applyFill="1" applyBorder="1" applyAlignment="1">
      <alignment horizontal="center" vertical="center"/>
    </xf>
    <xf numFmtId="0" fontId="7" fillId="8" borderId="13" xfId="0" quotePrefix="1" applyFont="1" applyFill="1" applyBorder="1" applyAlignment="1">
      <alignment horizontal="center" vertical="center"/>
    </xf>
    <xf numFmtId="0" fontId="7" fillId="7" borderId="13" xfId="0" quotePrefix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7" fontId="5" fillId="0" borderId="1" xfId="1" applyNumberFormat="1" applyFont="1" applyBorder="1" applyAlignment="1">
      <alignment horizontal="center" vertical="center"/>
    </xf>
    <xf numFmtId="167" fontId="5" fillId="0" borderId="2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65" fontId="5" fillId="2" borderId="1" xfId="1" applyNumberFormat="1" applyFont="1" applyFill="1" applyBorder="1" applyAlignment="1">
      <alignment horizontal="center" vertical="center"/>
    </xf>
    <xf numFmtId="165" fontId="5" fillId="2" borderId="2" xfId="1" applyNumberFormat="1" applyFont="1" applyFill="1" applyBorder="1" applyAlignment="1">
      <alignment horizontal="center" vertical="center"/>
    </xf>
    <xf numFmtId="165" fontId="5" fillId="2" borderId="4" xfId="1" applyNumberFormat="1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66" fontId="5" fillId="3" borderId="3" xfId="1" applyNumberFormat="1" applyFont="1" applyFill="1" applyBorder="1" applyAlignment="1">
      <alignment horizontal="center" vertical="center"/>
    </xf>
    <xf numFmtId="166" fontId="5" fillId="3" borderId="6" xfId="1" applyNumberFormat="1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</cellXfs>
  <cellStyles count="3">
    <cellStyle name="Comma 2" xfId="2" xr:uid="{30E1F253-D27B-1A4B-A831-9A6C2F2ED7B1}"/>
    <cellStyle name="Normal" xfId="0" builtinId="0"/>
    <cellStyle name="Normal 2 2" xfId="1" xr:uid="{70201AF8-F419-2846-910B-C469CDF14D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66B4A-C001-AA44-8CBA-92645E8B0F88}">
  <dimension ref="A1:BL709"/>
  <sheetViews>
    <sheetView tabSelected="1" zoomScale="55" zoomScaleNormal="55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H6" sqref="H6"/>
    </sheetView>
  </sheetViews>
  <sheetFormatPr defaultColWidth="10.77734375" defaultRowHeight="15.75"/>
  <cols>
    <col min="1" max="1" width="7.77734375" style="2" customWidth="1"/>
    <col min="2" max="2" width="5.44140625" style="2" bestFit="1" customWidth="1"/>
    <col min="3" max="3" width="46.33203125" style="3" customWidth="1"/>
    <col min="4" max="4" width="24" style="4" customWidth="1"/>
    <col min="5" max="5" width="20.6640625" style="4" customWidth="1"/>
    <col min="6" max="6" width="26.6640625" style="63" bestFit="1" customWidth="1"/>
    <col min="7" max="7" width="24.77734375" style="63" bestFit="1" customWidth="1"/>
    <col min="8" max="10" width="24.77734375" style="1" bestFit="1" customWidth="1"/>
    <col min="11" max="12" width="23.44140625" style="1" bestFit="1" customWidth="1"/>
    <col min="13" max="13" width="22.33203125" style="1" bestFit="1" customWidth="1"/>
    <col min="14" max="14" width="23.44140625" style="1" bestFit="1" customWidth="1"/>
    <col min="15" max="18" width="22.33203125" style="1" bestFit="1" customWidth="1"/>
    <col min="19" max="19" width="23.44140625" style="1" bestFit="1" customWidth="1"/>
    <col min="20" max="22" width="22.33203125" style="1" bestFit="1" customWidth="1"/>
    <col min="23" max="23" width="23.44140625" style="1" bestFit="1" customWidth="1"/>
    <col min="24" max="27" width="22.33203125" style="1" bestFit="1" customWidth="1"/>
    <col min="28" max="28" width="19.44140625" style="1" bestFit="1" customWidth="1"/>
    <col min="29" max="29" width="20.6640625" style="1" bestFit="1" customWidth="1"/>
    <col min="30" max="31" width="22.33203125" style="1" bestFit="1" customWidth="1"/>
    <col min="32" max="32" width="20.6640625" style="1" bestFit="1" customWidth="1"/>
    <col min="33" max="33" width="23.44140625" style="1" bestFit="1" customWidth="1"/>
    <col min="34" max="35" width="22.33203125" style="1" bestFit="1" customWidth="1"/>
    <col min="36" max="36" width="23.44140625" style="1" bestFit="1" customWidth="1"/>
    <col min="37" max="40" width="22.33203125" style="1" bestFit="1" customWidth="1"/>
    <col min="41" max="41" width="20.6640625" style="1" bestFit="1" customWidth="1"/>
    <col min="42" max="44" width="23.44140625" style="1" bestFit="1" customWidth="1"/>
    <col min="45" max="45" width="24.77734375" style="1" bestFit="1" customWidth="1"/>
    <col min="46" max="46" width="22.33203125" style="1" bestFit="1" customWidth="1"/>
    <col min="47" max="47" width="24.77734375" style="1" bestFit="1" customWidth="1"/>
    <col min="48" max="49" width="22.33203125" style="1" bestFit="1" customWidth="1"/>
    <col min="50" max="52" width="20.6640625" style="1" bestFit="1" customWidth="1"/>
    <col min="53" max="54" width="22.33203125" style="1" bestFit="1" customWidth="1"/>
    <col min="55" max="56" width="23.44140625" style="1" bestFit="1" customWidth="1"/>
    <col min="57" max="57" width="18.6640625" style="1" bestFit="1" customWidth="1"/>
    <col min="58" max="58" width="13.44140625" style="1" bestFit="1" customWidth="1"/>
    <col min="59" max="62" width="22.33203125" style="1" bestFit="1" customWidth="1"/>
    <col min="63" max="63" width="20.6640625" style="1" bestFit="1" customWidth="1"/>
    <col min="64" max="64" width="20" style="1" bestFit="1" customWidth="1"/>
    <col min="65" max="16384" width="10.77734375" style="1"/>
  </cols>
  <sheetData>
    <row r="1" spans="1:64" ht="26.25">
      <c r="A1" s="71" t="s">
        <v>806</v>
      </c>
      <c r="B1" s="71"/>
      <c r="C1" s="71"/>
      <c r="D1" s="71"/>
      <c r="E1" s="71"/>
      <c r="F1" s="71"/>
      <c r="G1" s="71"/>
    </row>
    <row r="2" spans="1:64" ht="26.25">
      <c r="A2" s="74" t="s">
        <v>0</v>
      </c>
      <c r="B2" s="74"/>
      <c r="C2" s="74"/>
      <c r="D2" s="74"/>
      <c r="E2" s="74"/>
      <c r="F2" s="74"/>
      <c r="G2" s="74"/>
    </row>
    <row r="3" spans="1:64" thickBot="1">
      <c r="F3" s="5"/>
      <c r="G3" s="5"/>
    </row>
    <row r="4" spans="1:64" ht="102" customHeight="1">
      <c r="A4" s="75" t="s">
        <v>1</v>
      </c>
      <c r="B4" s="76"/>
      <c r="C4" s="76" t="s">
        <v>2</v>
      </c>
      <c r="D4" s="79" t="s">
        <v>3</v>
      </c>
      <c r="E4" s="81" t="s">
        <v>4</v>
      </c>
      <c r="F4" s="83" t="s">
        <v>751</v>
      </c>
      <c r="G4" s="68" t="s">
        <v>694</v>
      </c>
      <c r="H4" s="69" t="s">
        <v>695</v>
      </c>
      <c r="I4" s="69" t="s">
        <v>696</v>
      </c>
      <c r="J4" s="69" t="s">
        <v>697</v>
      </c>
      <c r="K4" s="69" t="s">
        <v>698</v>
      </c>
      <c r="L4" s="69" t="s">
        <v>699</v>
      </c>
      <c r="M4" s="69" t="s">
        <v>700</v>
      </c>
      <c r="N4" s="70" t="s">
        <v>701</v>
      </c>
      <c r="O4" s="69" t="s">
        <v>702</v>
      </c>
      <c r="P4" s="69" t="s">
        <v>703</v>
      </c>
      <c r="Q4" s="69" t="s">
        <v>704</v>
      </c>
      <c r="R4" s="69" t="s">
        <v>705</v>
      </c>
      <c r="S4" s="69" t="s">
        <v>706</v>
      </c>
      <c r="T4" s="69" t="s">
        <v>707</v>
      </c>
      <c r="U4" s="69" t="s">
        <v>708</v>
      </c>
      <c r="V4" s="69" t="s">
        <v>709</v>
      </c>
      <c r="W4" s="69" t="s">
        <v>710</v>
      </c>
      <c r="X4" s="69" t="s">
        <v>711</v>
      </c>
      <c r="Y4" s="69" t="s">
        <v>712</v>
      </c>
      <c r="Z4" s="69" t="s">
        <v>713</v>
      </c>
      <c r="AA4" s="69" t="s">
        <v>714</v>
      </c>
      <c r="AB4" s="69" t="s">
        <v>715</v>
      </c>
      <c r="AC4" s="69" t="s">
        <v>716</v>
      </c>
      <c r="AD4" s="69" t="s">
        <v>717</v>
      </c>
      <c r="AE4" s="69" t="s">
        <v>718</v>
      </c>
      <c r="AF4" s="69" t="s">
        <v>719</v>
      </c>
      <c r="AG4" s="70" t="s">
        <v>720</v>
      </c>
      <c r="AH4" s="69" t="s">
        <v>721</v>
      </c>
      <c r="AI4" s="69" t="s">
        <v>722</v>
      </c>
      <c r="AJ4" s="69" t="s">
        <v>723</v>
      </c>
      <c r="AK4" s="69" t="s">
        <v>724</v>
      </c>
      <c r="AL4" s="69" t="s">
        <v>725</v>
      </c>
      <c r="AM4" s="69" t="s">
        <v>726</v>
      </c>
      <c r="AN4" s="69" t="s">
        <v>727</v>
      </c>
      <c r="AO4" s="69" t="s">
        <v>728</v>
      </c>
      <c r="AP4" s="70" t="s">
        <v>729</v>
      </c>
      <c r="AQ4" s="69" t="s">
        <v>730</v>
      </c>
      <c r="AR4" s="69" t="s">
        <v>731</v>
      </c>
      <c r="AS4" s="70" t="s">
        <v>732</v>
      </c>
      <c r="AT4" s="69" t="s">
        <v>733</v>
      </c>
      <c r="AU4" s="69" t="s">
        <v>734</v>
      </c>
      <c r="AV4" s="69" t="s">
        <v>735</v>
      </c>
      <c r="AW4" s="69" t="s">
        <v>736</v>
      </c>
      <c r="AX4" s="69" t="s">
        <v>737</v>
      </c>
      <c r="AY4" s="69" t="s">
        <v>738</v>
      </c>
      <c r="AZ4" s="69" t="s">
        <v>739</v>
      </c>
      <c r="BA4" s="70" t="s">
        <v>740</v>
      </c>
      <c r="BB4" s="69" t="s">
        <v>741</v>
      </c>
      <c r="BC4" s="70" t="s">
        <v>742</v>
      </c>
      <c r="BD4" s="69" t="s">
        <v>752</v>
      </c>
      <c r="BE4" s="69" t="s">
        <v>743</v>
      </c>
      <c r="BF4" s="69" t="s">
        <v>744</v>
      </c>
      <c r="BG4" s="70" t="s">
        <v>745</v>
      </c>
      <c r="BH4" s="69" t="s">
        <v>746</v>
      </c>
      <c r="BI4" s="70" t="s">
        <v>747</v>
      </c>
      <c r="BJ4" s="69" t="s">
        <v>748</v>
      </c>
      <c r="BK4" s="69" t="s">
        <v>749</v>
      </c>
      <c r="BL4" s="69" t="s">
        <v>750</v>
      </c>
    </row>
    <row r="5" spans="1:64" ht="16.5" thickBot="1">
      <c r="A5" s="77"/>
      <c r="B5" s="78"/>
      <c r="C5" s="78"/>
      <c r="D5" s="80"/>
      <c r="E5" s="82"/>
      <c r="F5" s="84"/>
      <c r="G5" s="65" t="s">
        <v>636</v>
      </c>
      <c r="H5" s="66" t="s">
        <v>645</v>
      </c>
      <c r="I5" s="66" t="s">
        <v>646</v>
      </c>
      <c r="J5" s="66" t="s">
        <v>647</v>
      </c>
      <c r="K5" s="66" t="s">
        <v>648</v>
      </c>
      <c r="L5" s="66" t="s">
        <v>668</v>
      </c>
      <c r="M5" s="66" t="s">
        <v>667</v>
      </c>
      <c r="N5" s="67" t="s">
        <v>637</v>
      </c>
      <c r="O5" s="66" t="s">
        <v>666</v>
      </c>
      <c r="P5" s="66" t="s">
        <v>665</v>
      </c>
      <c r="Q5" s="66" t="s">
        <v>664</v>
      </c>
      <c r="R5" s="66" t="s">
        <v>649</v>
      </c>
      <c r="S5" s="66" t="s">
        <v>650</v>
      </c>
      <c r="T5" s="66" t="s">
        <v>651</v>
      </c>
      <c r="U5" s="66" t="s">
        <v>663</v>
      </c>
      <c r="V5" s="66" t="s">
        <v>652</v>
      </c>
      <c r="W5" s="66" t="s">
        <v>653</v>
      </c>
      <c r="X5" s="66" t="s">
        <v>654</v>
      </c>
      <c r="Y5" s="66" t="s">
        <v>655</v>
      </c>
      <c r="Z5" s="66" t="s">
        <v>656</v>
      </c>
      <c r="AA5" s="66" t="s">
        <v>661</v>
      </c>
      <c r="AB5" s="66" t="s">
        <v>662</v>
      </c>
      <c r="AC5" s="66" t="s">
        <v>657</v>
      </c>
      <c r="AD5" s="66" t="s">
        <v>658</v>
      </c>
      <c r="AE5" s="66" t="s">
        <v>659</v>
      </c>
      <c r="AF5" s="66" t="s">
        <v>660</v>
      </c>
      <c r="AG5" s="67" t="s">
        <v>638</v>
      </c>
      <c r="AH5" s="66" t="s">
        <v>669</v>
      </c>
      <c r="AI5" s="66" t="s">
        <v>670</v>
      </c>
      <c r="AJ5" s="66" t="s">
        <v>671</v>
      </c>
      <c r="AK5" s="66" t="s">
        <v>672</v>
      </c>
      <c r="AL5" s="66" t="s">
        <v>673</v>
      </c>
      <c r="AM5" s="66" t="s">
        <v>675</v>
      </c>
      <c r="AN5" s="66" t="s">
        <v>674</v>
      </c>
      <c r="AO5" s="66" t="s">
        <v>676</v>
      </c>
      <c r="AP5" s="67" t="s">
        <v>639</v>
      </c>
      <c r="AQ5" s="66" t="s">
        <v>677</v>
      </c>
      <c r="AR5" s="66" t="s">
        <v>678</v>
      </c>
      <c r="AS5" s="67" t="s">
        <v>640</v>
      </c>
      <c r="AT5" s="66" t="s">
        <v>679</v>
      </c>
      <c r="AU5" s="66" t="s">
        <v>680</v>
      </c>
      <c r="AV5" s="66" t="s">
        <v>681</v>
      </c>
      <c r="AW5" s="66" t="s">
        <v>682</v>
      </c>
      <c r="AX5" s="66" t="s">
        <v>683</v>
      </c>
      <c r="AY5" s="66" t="s">
        <v>684</v>
      </c>
      <c r="AZ5" s="66" t="s">
        <v>685</v>
      </c>
      <c r="BA5" s="67" t="s">
        <v>641</v>
      </c>
      <c r="BB5" s="66" t="s">
        <v>686</v>
      </c>
      <c r="BC5" s="67" t="s">
        <v>642</v>
      </c>
      <c r="BD5" s="66" t="s">
        <v>687</v>
      </c>
      <c r="BE5" s="66" t="s">
        <v>688</v>
      </c>
      <c r="BF5" s="66" t="s">
        <v>689</v>
      </c>
      <c r="BG5" s="67" t="s">
        <v>643</v>
      </c>
      <c r="BH5" s="66" t="s">
        <v>690</v>
      </c>
      <c r="BI5" s="67" t="s">
        <v>644</v>
      </c>
      <c r="BJ5" s="66" t="s">
        <v>691</v>
      </c>
      <c r="BK5" s="66" t="s">
        <v>692</v>
      </c>
      <c r="BL5" s="66" t="s">
        <v>693</v>
      </c>
    </row>
    <row r="6" spans="1:64">
      <c r="A6" s="72">
        <v>1</v>
      </c>
      <c r="B6" s="73"/>
      <c r="C6" s="6">
        <v>2</v>
      </c>
      <c r="D6" s="7">
        <v>3</v>
      </c>
      <c r="E6" s="7">
        <v>4</v>
      </c>
      <c r="F6" s="64">
        <f>D6+1</f>
        <v>4</v>
      </c>
      <c r="G6" s="64">
        <f>E6+1</f>
        <v>5</v>
      </c>
      <c r="H6" s="64">
        <f t="shared" ref="H6:BL6" si="0">G6+1</f>
        <v>6</v>
      </c>
      <c r="I6" s="64">
        <f t="shared" si="0"/>
        <v>7</v>
      </c>
      <c r="J6" s="64">
        <f t="shared" si="0"/>
        <v>8</v>
      </c>
      <c r="K6" s="64">
        <f t="shared" si="0"/>
        <v>9</v>
      </c>
      <c r="L6" s="64">
        <f t="shared" si="0"/>
        <v>10</v>
      </c>
      <c r="M6" s="64">
        <f t="shared" si="0"/>
        <v>11</v>
      </c>
      <c r="N6" s="64">
        <f t="shared" si="0"/>
        <v>12</v>
      </c>
      <c r="O6" s="64">
        <f t="shared" si="0"/>
        <v>13</v>
      </c>
      <c r="P6" s="64">
        <f t="shared" si="0"/>
        <v>14</v>
      </c>
      <c r="Q6" s="64">
        <f t="shared" si="0"/>
        <v>15</v>
      </c>
      <c r="R6" s="64">
        <f t="shared" si="0"/>
        <v>16</v>
      </c>
      <c r="S6" s="64">
        <f t="shared" si="0"/>
        <v>17</v>
      </c>
      <c r="T6" s="64">
        <f t="shared" si="0"/>
        <v>18</v>
      </c>
      <c r="U6" s="64">
        <f t="shared" si="0"/>
        <v>19</v>
      </c>
      <c r="V6" s="64">
        <f t="shared" si="0"/>
        <v>20</v>
      </c>
      <c r="W6" s="64">
        <f t="shared" si="0"/>
        <v>21</v>
      </c>
      <c r="X6" s="64">
        <f t="shared" si="0"/>
        <v>22</v>
      </c>
      <c r="Y6" s="64">
        <f t="shared" si="0"/>
        <v>23</v>
      </c>
      <c r="Z6" s="64">
        <f t="shared" si="0"/>
        <v>24</v>
      </c>
      <c r="AA6" s="64">
        <f t="shared" si="0"/>
        <v>25</v>
      </c>
      <c r="AB6" s="64">
        <f t="shared" si="0"/>
        <v>26</v>
      </c>
      <c r="AC6" s="64">
        <f t="shared" si="0"/>
        <v>27</v>
      </c>
      <c r="AD6" s="64">
        <f t="shared" si="0"/>
        <v>28</v>
      </c>
      <c r="AE6" s="64">
        <f t="shared" si="0"/>
        <v>29</v>
      </c>
      <c r="AF6" s="64">
        <f t="shared" si="0"/>
        <v>30</v>
      </c>
      <c r="AG6" s="64">
        <f t="shared" si="0"/>
        <v>31</v>
      </c>
      <c r="AH6" s="64">
        <f t="shared" si="0"/>
        <v>32</v>
      </c>
      <c r="AI6" s="64">
        <f t="shared" si="0"/>
        <v>33</v>
      </c>
      <c r="AJ6" s="64">
        <f t="shared" si="0"/>
        <v>34</v>
      </c>
      <c r="AK6" s="64">
        <f t="shared" si="0"/>
        <v>35</v>
      </c>
      <c r="AL6" s="64">
        <f t="shared" si="0"/>
        <v>36</v>
      </c>
      <c r="AM6" s="64">
        <f t="shared" si="0"/>
        <v>37</v>
      </c>
      <c r="AN6" s="64">
        <f t="shared" si="0"/>
        <v>38</v>
      </c>
      <c r="AO6" s="64">
        <f t="shared" si="0"/>
        <v>39</v>
      </c>
      <c r="AP6" s="64">
        <f t="shared" si="0"/>
        <v>40</v>
      </c>
      <c r="AQ6" s="64">
        <f t="shared" si="0"/>
        <v>41</v>
      </c>
      <c r="AR6" s="64">
        <f t="shared" si="0"/>
        <v>42</v>
      </c>
      <c r="AS6" s="64">
        <f t="shared" si="0"/>
        <v>43</v>
      </c>
      <c r="AT6" s="64">
        <f t="shared" si="0"/>
        <v>44</v>
      </c>
      <c r="AU6" s="64">
        <f t="shared" si="0"/>
        <v>45</v>
      </c>
      <c r="AV6" s="64">
        <f t="shared" si="0"/>
        <v>46</v>
      </c>
      <c r="AW6" s="64">
        <f t="shared" si="0"/>
        <v>47</v>
      </c>
      <c r="AX6" s="64">
        <f t="shared" si="0"/>
        <v>48</v>
      </c>
      <c r="AY6" s="64">
        <f t="shared" si="0"/>
        <v>49</v>
      </c>
      <c r="AZ6" s="64">
        <f t="shared" si="0"/>
        <v>50</v>
      </c>
      <c r="BA6" s="64">
        <f t="shared" si="0"/>
        <v>51</v>
      </c>
      <c r="BB6" s="64">
        <f t="shared" si="0"/>
        <v>52</v>
      </c>
      <c r="BC6" s="64">
        <f t="shared" si="0"/>
        <v>53</v>
      </c>
      <c r="BD6" s="64">
        <f t="shared" si="0"/>
        <v>54</v>
      </c>
      <c r="BE6" s="64">
        <f t="shared" si="0"/>
        <v>55</v>
      </c>
      <c r="BF6" s="64">
        <f t="shared" si="0"/>
        <v>56</v>
      </c>
      <c r="BG6" s="64">
        <f t="shared" si="0"/>
        <v>57</v>
      </c>
      <c r="BH6" s="64">
        <f t="shared" si="0"/>
        <v>58</v>
      </c>
      <c r="BI6" s="64">
        <f t="shared" si="0"/>
        <v>59</v>
      </c>
      <c r="BJ6" s="64">
        <f t="shared" si="0"/>
        <v>60</v>
      </c>
      <c r="BK6" s="64">
        <f t="shared" si="0"/>
        <v>61</v>
      </c>
      <c r="BL6" s="64">
        <f t="shared" si="0"/>
        <v>62</v>
      </c>
    </row>
    <row r="7" spans="1:64">
      <c r="A7" s="8"/>
      <c r="B7" s="9"/>
      <c r="C7" s="9"/>
      <c r="D7" s="9"/>
      <c r="E7" s="9"/>
      <c r="F7" s="9">
        <v>2026</v>
      </c>
      <c r="G7" s="9">
        <v>2026</v>
      </c>
      <c r="H7" s="9">
        <v>2026</v>
      </c>
      <c r="I7" s="9">
        <v>2026</v>
      </c>
      <c r="J7" s="9">
        <v>2026</v>
      </c>
      <c r="K7" s="9">
        <v>2026</v>
      </c>
      <c r="L7" s="9">
        <v>2026</v>
      </c>
      <c r="M7" s="9">
        <v>2026</v>
      </c>
      <c r="N7" s="9">
        <v>2026</v>
      </c>
      <c r="O7" s="9">
        <v>2026</v>
      </c>
      <c r="P7" s="9">
        <v>2026</v>
      </c>
      <c r="Q7" s="9">
        <v>2026</v>
      </c>
      <c r="R7" s="9">
        <v>2026</v>
      </c>
      <c r="S7" s="9">
        <v>2026</v>
      </c>
      <c r="T7" s="9">
        <v>2026</v>
      </c>
      <c r="U7" s="9">
        <v>2026</v>
      </c>
      <c r="V7" s="9">
        <v>2026</v>
      </c>
      <c r="W7" s="9">
        <v>2026</v>
      </c>
      <c r="X7" s="9">
        <v>2026</v>
      </c>
      <c r="Y7" s="9">
        <v>2026</v>
      </c>
      <c r="Z7" s="9">
        <v>2026</v>
      </c>
      <c r="AA7" s="9">
        <v>2026</v>
      </c>
      <c r="AB7" s="9">
        <v>2026</v>
      </c>
      <c r="AC7" s="9">
        <v>2026</v>
      </c>
      <c r="AD7" s="9">
        <v>2026</v>
      </c>
      <c r="AE7" s="9">
        <v>2026</v>
      </c>
      <c r="AF7" s="9">
        <v>2026</v>
      </c>
      <c r="AG7" s="9">
        <v>2026</v>
      </c>
      <c r="AH7" s="9">
        <v>2026</v>
      </c>
      <c r="AI7" s="9">
        <v>2026</v>
      </c>
      <c r="AJ7" s="9">
        <v>2026</v>
      </c>
      <c r="AK7" s="9">
        <v>2026</v>
      </c>
      <c r="AL7" s="9">
        <v>2026</v>
      </c>
      <c r="AM7" s="9">
        <v>2026</v>
      </c>
      <c r="AN7" s="9">
        <v>2026</v>
      </c>
      <c r="AO7" s="9">
        <v>2026</v>
      </c>
      <c r="AP7" s="9">
        <v>2026</v>
      </c>
      <c r="AQ7" s="9">
        <v>2026</v>
      </c>
      <c r="AR7" s="9">
        <v>2026</v>
      </c>
      <c r="AS7" s="9">
        <v>2026</v>
      </c>
      <c r="AT7" s="9">
        <v>2026</v>
      </c>
      <c r="AU7" s="9">
        <v>2026</v>
      </c>
      <c r="AV7" s="9">
        <v>2026</v>
      </c>
      <c r="AW7" s="9">
        <v>2026</v>
      </c>
      <c r="AX7" s="9">
        <v>2026</v>
      </c>
      <c r="AY7" s="9">
        <v>2026</v>
      </c>
      <c r="AZ7" s="9">
        <v>2026</v>
      </c>
      <c r="BA7" s="9">
        <v>2026</v>
      </c>
      <c r="BB7" s="9">
        <v>2026</v>
      </c>
      <c r="BC7" s="9">
        <v>2026</v>
      </c>
      <c r="BD7" s="9">
        <v>2026</v>
      </c>
      <c r="BE7" s="9">
        <v>2026</v>
      </c>
      <c r="BF7" s="9">
        <v>2026</v>
      </c>
      <c r="BG7" s="9">
        <v>2026</v>
      </c>
      <c r="BH7" s="9">
        <v>2026</v>
      </c>
      <c r="BI7" s="9">
        <v>2026</v>
      </c>
      <c r="BJ7" s="9">
        <v>2026</v>
      </c>
      <c r="BK7" s="9">
        <v>2026</v>
      </c>
      <c r="BL7" s="9">
        <v>2026</v>
      </c>
    </row>
    <row r="8" spans="1:64">
      <c r="A8" s="10">
        <v>1</v>
      </c>
      <c r="B8" s="11">
        <v>1</v>
      </c>
      <c r="C8" s="12" t="s">
        <v>5</v>
      </c>
      <c r="D8" s="13" t="s">
        <v>753</v>
      </c>
      <c r="E8" s="14">
        <v>46065.430555555555</v>
      </c>
      <c r="F8" s="15">
        <v>10776703271580</v>
      </c>
      <c r="G8" s="15">
        <v>5967254075147</v>
      </c>
      <c r="H8" s="15">
        <v>3530407508731</v>
      </c>
      <c r="I8" s="15">
        <v>1431816692627</v>
      </c>
      <c r="J8" s="15">
        <v>281624364499</v>
      </c>
      <c r="K8" s="15">
        <v>485321377857</v>
      </c>
      <c r="L8" s="15">
        <v>89825503690</v>
      </c>
      <c r="M8" s="15">
        <v>148258627743</v>
      </c>
      <c r="N8" s="15">
        <v>851004281029</v>
      </c>
      <c r="O8" s="15">
        <v>30492819809</v>
      </c>
      <c r="P8" s="15">
        <v>17169268825</v>
      </c>
      <c r="Q8" s="15">
        <v>21227545781</v>
      </c>
      <c r="R8" s="15">
        <v>11054459729</v>
      </c>
      <c r="S8" s="15">
        <v>199358643703</v>
      </c>
      <c r="T8" s="15">
        <v>12294612061</v>
      </c>
      <c r="U8" s="15">
        <v>20867913654</v>
      </c>
      <c r="V8" s="15">
        <v>123805096</v>
      </c>
      <c r="W8" s="15">
        <v>136763652477</v>
      </c>
      <c r="X8" s="15">
        <v>45328241911</v>
      </c>
      <c r="Y8" s="15">
        <v>106653782198</v>
      </c>
      <c r="Z8" s="15">
        <v>25386860439</v>
      </c>
      <c r="AA8" s="15">
        <v>118635938886</v>
      </c>
      <c r="AB8" s="15">
        <v>210561000</v>
      </c>
      <c r="AC8" s="15">
        <v>174176000</v>
      </c>
      <c r="AD8" s="15">
        <v>65309707776</v>
      </c>
      <c r="AE8" s="15">
        <v>38967492899</v>
      </c>
      <c r="AF8" s="15">
        <v>984798785</v>
      </c>
      <c r="AG8" s="15">
        <v>828921537680.9989</v>
      </c>
      <c r="AH8" s="15">
        <v>261520869607.99899</v>
      </c>
      <c r="AI8" s="15">
        <v>12876831906</v>
      </c>
      <c r="AJ8" s="15">
        <v>345079485077.99988</v>
      </c>
      <c r="AK8" s="15">
        <v>40582480345</v>
      </c>
      <c r="AL8" s="15">
        <v>122614092626</v>
      </c>
      <c r="AM8" s="15">
        <v>41069349318</v>
      </c>
      <c r="AN8" s="15">
        <v>2101804000</v>
      </c>
      <c r="AO8" s="15">
        <v>3076624800</v>
      </c>
      <c r="AP8" s="15">
        <v>492753682020</v>
      </c>
      <c r="AQ8" s="15">
        <v>264323407265</v>
      </c>
      <c r="AR8" s="15">
        <v>228430274755</v>
      </c>
      <c r="AS8" s="15">
        <v>2044009445053</v>
      </c>
      <c r="AT8" s="15">
        <v>52976952921.330002</v>
      </c>
      <c r="AU8" s="15">
        <v>1868422489175.6699</v>
      </c>
      <c r="AV8" s="15">
        <v>22477718471</v>
      </c>
      <c r="AW8" s="15">
        <v>67591799346</v>
      </c>
      <c r="AX8" s="15">
        <v>1664495732</v>
      </c>
      <c r="AY8" s="15">
        <v>0</v>
      </c>
      <c r="AZ8" s="15">
        <v>30875989407</v>
      </c>
      <c r="BA8" s="15">
        <v>47576185814</v>
      </c>
      <c r="BB8" s="15">
        <v>47576185814</v>
      </c>
      <c r="BC8" s="15">
        <v>0</v>
      </c>
      <c r="BD8" s="15">
        <v>0</v>
      </c>
      <c r="BE8" s="15">
        <v>0</v>
      </c>
      <c r="BF8" s="15">
        <v>0</v>
      </c>
      <c r="BG8" s="15">
        <v>48019147013</v>
      </c>
      <c r="BH8" s="15">
        <v>48019147013</v>
      </c>
      <c r="BI8" s="15">
        <v>497164917823</v>
      </c>
      <c r="BJ8" s="15">
        <v>497164917823</v>
      </c>
      <c r="BK8" s="15">
        <v>0</v>
      </c>
      <c r="BL8" s="15">
        <v>0</v>
      </c>
    </row>
    <row r="9" spans="1:64" ht="15">
      <c r="A9" s="16">
        <v>2</v>
      </c>
      <c r="B9" s="17">
        <v>1</v>
      </c>
      <c r="C9" s="18" t="s">
        <v>6</v>
      </c>
      <c r="D9" s="19" t="s">
        <v>754</v>
      </c>
      <c r="E9" s="20">
        <v>46036.612500000003</v>
      </c>
      <c r="F9" s="21">
        <v>995049021600</v>
      </c>
      <c r="G9" s="21">
        <v>595582681937</v>
      </c>
      <c r="H9" s="21">
        <v>236186676569</v>
      </c>
      <c r="I9" s="21">
        <v>260392612977</v>
      </c>
      <c r="J9" s="21">
        <v>78578905435</v>
      </c>
      <c r="K9" s="21">
        <v>2154647200</v>
      </c>
      <c r="L9" s="21">
        <v>10308873718</v>
      </c>
      <c r="M9" s="21">
        <v>7960966038</v>
      </c>
      <c r="N9" s="21">
        <v>56413115521</v>
      </c>
      <c r="O9" s="21">
        <v>278268000</v>
      </c>
      <c r="P9" s="21">
        <v>3667646788</v>
      </c>
      <c r="Q9" s="21">
        <v>149999670</v>
      </c>
      <c r="R9" s="21">
        <v>1803916985</v>
      </c>
      <c r="S9" s="21">
        <v>7931815837</v>
      </c>
      <c r="T9" s="21">
        <v>3844437407</v>
      </c>
      <c r="U9" s="21">
        <v>462000000</v>
      </c>
      <c r="V9" s="21">
        <v>1903487000</v>
      </c>
      <c r="W9" s="21">
        <v>5477511981</v>
      </c>
      <c r="X9" s="21">
        <v>6026012403</v>
      </c>
      <c r="Y9" s="21">
        <v>3429434457</v>
      </c>
      <c r="Z9" s="21">
        <v>8412379340</v>
      </c>
      <c r="AA9" s="21">
        <v>6091921058</v>
      </c>
      <c r="AB9" s="21">
        <v>0</v>
      </c>
      <c r="AC9" s="21">
        <v>204000000</v>
      </c>
      <c r="AD9" s="21">
        <v>4359455821</v>
      </c>
      <c r="AE9" s="21">
        <v>2320829074</v>
      </c>
      <c r="AF9" s="21">
        <v>49999700</v>
      </c>
      <c r="AG9" s="21">
        <v>33071447830</v>
      </c>
      <c r="AH9" s="21">
        <v>4617702026</v>
      </c>
      <c r="AI9" s="21">
        <v>220000000</v>
      </c>
      <c r="AJ9" s="21">
        <v>26488745804</v>
      </c>
      <c r="AK9" s="21">
        <v>0</v>
      </c>
      <c r="AL9" s="21">
        <v>0</v>
      </c>
      <c r="AM9" s="21">
        <v>1735000000</v>
      </c>
      <c r="AN9" s="21">
        <v>10000000</v>
      </c>
      <c r="AO9" s="21">
        <v>0</v>
      </c>
      <c r="AP9" s="21">
        <v>58444338232</v>
      </c>
      <c r="AQ9" s="21">
        <v>33161501873</v>
      </c>
      <c r="AR9" s="21">
        <v>25282836359</v>
      </c>
      <c r="AS9" s="21">
        <v>200615456391</v>
      </c>
      <c r="AT9" s="21">
        <v>4525547883</v>
      </c>
      <c r="AU9" s="21">
        <v>190441937935.10001</v>
      </c>
      <c r="AV9" s="21">
        <v>4363054947.8999996</v>
      </c>
      <c r="AW9" s="21">
        <v>1230000000</v>
      </c>
      <c r="AX9" s="21">
        <v>54915625</v>
      </c>
      <c r="AY9" s="21">
        <v>0</v>
      </c>
      <c r="AZ9" s="21">
        <v>0</v>
      </c>
      <c r="BA9" s="21">
        <v>5952450084</v>
      </c>
      <c r="BB9" s="21">
        <v>5952450084</v>
      </c>
      <c r="BC9" s="21">
        <v>20817081522</v>
      </c>
      <c r="BD9" s="21">
        <v>20817081522</v>
      </c>
      <c r="BE9" s="21">
        <v>0</v>
      </c>
      <c r="BF9" s="21">
        <v>0</v>
      </c>
      <c r="BG9" s="21">
        <v>3180110706</v>
      </c>
      <c r="BH9" s="21">
        <v>3180110706</v>
      </c>
      <c r="BI9" s="21">
        <v>20972339377</v>
      </c>
      <c r="BJ9" s="21">
        <v>20972339377</v>
      </c>
      <c r="BK9" s="21">
        <v>0</v>
      </c>
      <c r="BL9" s="21">
        <v>0</v>
      </c>
    </row>
    <row r="10" spans="1:64" ht="15">
      <c r="A10" s="16">
        <v>3</v>
      </c>
      <c r="B10" s="17">
        <v>2</v>
      </c>
      <c r="C10" s="18" t="s">
        <v>7</v>
      </c>
      <c r="D10" s="19" t="s">
        <v>755</v>
      </c>
      <c r="E10" s="20">
        <v>46021</v>
      </c>
      <c r="F10" s="21">
        <v>1381511332957</v>
      </c>
      <c r="G10" s="21">
        <v>794626535188.99988</v>
      </c>
      <c r="H10" s="21">
        <v>339457615521</v>
      </c>
      <c r="I10" s="21">
        <v>290098181278</v>
      </c>
      <c r="J10" s="21">
        <v>115724516924.87</v>
      </c>
      <c r="K10" s="21">
        <v>21205177149.129902</v>
      </c>
      <c r="L10" s="21">
        <v>22108636687</v>
      </c>
      <c r="M10" s="21">
        <v>6032407629</v>
      </c>
      <c r="N10" s="21">
        <v>74998066429.019989</v>
      </c>
      <c r="O10" s="21">
        <v>5096540832</v>
      </c>
      <c r="P10" s="21">
        <v>4252840691</v>
      </c>
      <c r="Q10" s="21">
        <v>3899247736</v>
      </c>
      <c r="R10" s="21">
        <v>3068379699</v>
      </c>
      <c r="S10" s="21">
        <v>9880618377.1399994</v>
      </c>
      <c r="T10" s="21">
        <v>3062067030</v>
      </c>
      <c r="U10" s="21">
        <v>4777182179</v>
      </c>
      <c r="V10" s="21">
        <v>3319489000</v>
      </c>
      <c r="W10" s="21">
        <v>7760437769</v>
      </c>
      <c r="X10" s="21">
        <v>4239153422</v>
      </c>
      <c r="Y10" s="21">
        <v>1430930485</v>
      </c>
      <c r="Z10" s="21">
        <v>5403619513</v>
      </c>
      <c r="AA10" s="21">
        <v>10502803309.879999</v>
      </c>
      <c r="AB10" s="21">
        <v>68391300</v>
      </c>
      <c r="AC10" s="21">
        <v>48038400</v>
      </c>
      <c r="AD10" s="21">
        <v>3080446944</v>
      </c>
      <c r="AE10" s="21">
        <v>4937879742</v>
      </c>
      <c r="AF10" s="21">
        <v>170000000</v>
      </c>
      <c r="AG10" s="21">
        <v>52775317036</v>
      </c>
      <c r="AH10" s="21">
        <v>5298583663</v>
      </c>
      <c r="AI10" s="21">
        <v>610741084</v>
      </c>
      <c r="AJ10" s="21">
        <v>39844954779</v>
      </c>
      <c r="AK10" s="21">
        <v>0</v>
      </c>
      <c r="AL10" s="21">
        <v>0</v>
      </c>
      <c r="AM10" s="21">
        <v>6614536799.9499998</v>
      </c>
      <c r="AN10" s="21">
        <v>234682700.05000001</v>
      </c>
      <c r="AO10" s="21">
        <v>171818010</v>
      </c>
      <c r="AP10" s="21">
        <v>53346462235</v>
      </c>
      <c r="AQ10" s="21">
        <v>25955976377</v>
      </c>
      <c r="AR10" s="21">
        <v>27390485858</v>
      </c>
      <c r="AS10" s="21">
        <v>337884837889.97998</v>
      </c>
      <c r="AT10" s="21">
        <v>6552429633</v>
      </c>
      <c r="AU10" s="21">
        <v>321464827175.97998</v>
      </c>
      <c r="AV10" s="21">
        <v>9138803581</v>
      </c>
      <c r="AW10" s="21">
        <v>292776350</v>
      </c>
      <c r="AX10" s="21">
        <v>436001150</v>
      </c>
      <c r="AY10" s="21">
        <v>0</v>
      </c>
      <c r="AZ10" s="21">
        <v>0</v>
      </c>
      <c r="BA10" s="21">
        <v>11071589070</v>
      </c>
      <c r="BB10" s="21">
        <v>11071589070</v>
      </c>
      <c r="BC10" s="21">
        <v>27868721095</v>
      </c>
      <c r="BD10" s="21">
        <v>27868721095</v>
      </c>
      <c r="BE10" s="21">
        <v>0</v>
      </c>
      <c r="BF10" s="21">
        <v>0</v>
      </c>
      <c r="BG10" s="21">
        <v>5175245320</v>
      </c>
      <c r="BH10" s="21">
        <v>5175245320</v>
      </c>
      <c r="BI10" s="21">
        <v>23764558693</v>
      </c>
      <c r="BJ10" s="21">
        <v>23764558693</v>
      </c>
      <c r="BK10" s="21">
        <v>0</v>
      </c>
      <c r="BL10" s="21">
        <v>0</v>
      </c>
    </row>
    <row r="11" spans="1:64" ht="15">
      <c r="A11" s="16">
        <v>4</v>
      </c>
      <c r="B11" s="17">
        <v>3</v>
      </c>
      <c r="C11" s="18" t="s">
        <v>8</v>
      </c>
      <c r="D11" s="19" t="s">
        <v>756</v>
      </c>
      <c r="E11" s="20">
        <v>46059.625694444447</v>
      </c>
      <c r="F11" s="21">
        <v>1824237106401</v>
      </c>
      <c r="G11" s="21">
        <v>850862990586</v>
      </c>
      <c r="H11" s="21">
        <v>415424361000</v>
      </c>
      <c r="I11" s="21">
        <v>283560940560</v>
      </c>
      <c r="J11" s="21">
        <v>95954081583</v>
      </c>
      <c r="K11" s="21">
        <v>12576604000</v>
      </c>
      <c r="L11" s="21">
        <v>27137020577</v>
      </c>
      <c r="M11" s="21">
        <v>16209982866</v>
      </c>
      <c r="N11" s="21">
        <v>111623822538</v>
      </c>
      <c r="O11" s="21">
        <v>4904763971</v>
      </c>
      <c r="P11" s="21">
        <v>5645260954</v>
      </c>
      <c r="Q11" s="21">
        <v>4751542009</v>
      </c>
      <c r="R11" s="21">
        <v>2885557893</v>
      </c>
      <c r="S11" s="21">
        <v>16990188880</v>
      </c>
      <c r="T11" s="21">
        <v>7024189541</v>
      </c>
      <c r="U11" s="21">
        <v>8093636439</v>
      </c>
      <c r="V11" s="21">
        <v>5982134007</v>
      </c>
      <c r="W11" s="21">
        <v>9012001829</v>
      </c>
      <c r="X11" s="21">
        <v>7799181163</v>
      </c>
      <c r="Y11" s="21">
        <v>8293628865</v>
      </c>
      <c r="Z11" s="21">
        <v>9656722175</v>
      </c>
      <c r="AA11" s="21">
        <v>13188540720</v>
      </c>
      <c r="AB11" s="21">
        <v>42178000</v>
      </c>
      <c r="AC11" s="21">
        <v>0</v>
      </c>
      <c r="AD11" s="21">
        <v>3296992123</v>
      </c>
      <c r="AE11" s="21">
        <v>4057303969</v>
      </c>
      <c r="AF11" s="21">
        <v>0</v>
      </c>
      <c r="AG11" s="21">
        <v>63858729146</v>
      </c>
      <c r="AH11" s="21">
        <v>5106197117</v>
      </c>
      <c r="AI11" s="21">
        <v>1118200000</v>
      </c>
      <c r="AJ11" s="21">
        <v>51881857229</v>
      </c>
      <c r="AK11" s="21">
        <v>0</v>
      </c>
      <c r="AL11" s="21">
        <v>0</v>
      </c>
      <c r="AM11" s="21">
        <v>4490274800</v>
      </c>
      <c r="AN11" s="21">
        <v>1262200000</v>
      </c>
      <c r="AO11" s="21">
        <v>0</v>
      </c>
      <c r="AP11" s="21">
        <v>86594648539</v>
      </c>
      <c r="AQ11" s="21">
        <v>40052478281</v>
      </c>
      <c r="AR11" s="21">
        <v>46542170258</v>
      </c>
      <c r="AS11" s="21">
        <v>597554691466</v>
      </c>
      <c r="AT11" s="21">
        <v>10149496597</v>
      </c>
      <c r="AU11" s="21">
        <v>580008484736</v>
      </c>
      <c r="AV11" s="21">
        <v>6423639574</v>
      </c>
      <c r="AW11" s="21">
        <v>328910559</v>
      </c>
      <c r="AX11" s="21">
        <v>644160000</v>
      </c>
      <c r="AY11" s="21">
        <v>0</v>
      </c>
      <c r="AZ11" s="21">
        <v>0</v>
      </c>
      <c r="BA11" s="21">
        <v>10915155138</v>
      </c>
      <c r="BB11" s="21">
        <v>10915155138</v>
      </c>
      <c r="BC11" s="21">
        <v>61053066137</v>
      </c>
      <c r="BD11" s="21">
        <v>61053066137</v>
      </c>
      <c r="BE11" s="21">
        <v>0</v>
      </c>
      <c r="BF11" s="21">
        <v>0</v>
      </c>
      <c r="BG11" s="21">
        <v>6359643044</v>
      </c>
      <c r="BH11" s="21">
        <v>6359643044</v>
      </c>
      <c r="BI11" s="21">
        <v>35414359807</v>
      </c>
      <c r="BJ11" s="21">
        <v>35414359807</v>
      </c>
      <c r="BK11" s="21">
        <v>0</v>
      </c>
      <c r="BL11" s="21">
        <v>0</v>
      </c>
    </row>
    <row r="12" spans="1:64" ht="15">
      <c r="A12" s="16">
        <v>5</v>
      </c>
      <c r="B12" s="17">
        <v>4</v>
      </c>
      <c r="C12" s="18" t="s">
        <v>9</v>
      </c>
      <c r="D12" s="19" t="s">
        <v>757</v>
      </c>
      <c r="E12" s="20">
        <v>46022.804166666669</v>
      </c>
      <c r="F12" s="21">
        <v>840345300964</v>
      </c>
      <c r="G12" s="21">
        <v>487576815951</v>
      </c>
      <c r="H12" s="21">
        <v>229636013600</v>
      </c>
      <c r="I12" s="21">
        <v>206505676453</v>
      </c>
      <c r="J12" s="21">
        <v>33399172201</v>
      </c>
      <c r="K12" s="21">
        <v>1152319668</v>
      </c>
      <c r="L12" s="21">
        <v>12423573238</v>
      </c>
      <c r="M12" s="21">
        <v>4460060791</v>
      </c>
      <c r="N12" s="21">
        <v>53093971452</v>
      </c>
      <c r="O12" s="21">
        <v>518294360</v>
      </c>
      <c r="P12" s="21">
        <v>65000000</v>
      </c>
      <c r="Q12" s="21">
        <v>307957350</v>
      </c>
      <c r="R12" s="21">
        <v>100000000</v>
      </c>
      <c r="S12" s="21">
        <v>6313300418</v>
      </c>
      <c r="T12" s="21">
        <v>2701262779</v>
      </c>
      <c r="U12" s="21">
        <v>4977752614</v>
      </c>
      <c r="V12" s="21">
        <v>1886227400</v>
      </c>
      <c r="W12" s="21">
        <v>9500250465</v>
      </c>
      <c r="X12" s="21">
        <v>5632389806</v>
      </c>
      <c r="Y12" s="21">
        <v>3883934833</v>
      </c>
      <c r="Z12" s="21">
        <v>3105128009</v>
      </c>
      <c r="AA12" s="21">
        <v>9121938185</v>
      </c>
      <c r="AB12" s="21">
        <v>24044800</v>
      </c>
      <c r="AC12" s="21">
        <v>12605800</v>
      </c>
      <c r="AD12" s="21">
        <v>2052516578</v>
      </c>
      <c r="AE12" s="21">
        <v>2889548055</v>
      </c>
      <c r="AF12" s="21">
        <v>1820000</v>
      </c>
      <c r="AG12" s="21">
        <v>33393988348</v>
      </c>
      <c r="AH12" s="21">
        <v>5256193494</v>
      </c>
      <c r="AI12" s="21">
        <v>150000000</v>
      </c>
      <c r="AJ12" s="21">
        <v>27336677154</v>
      </c>
      <c r="AK12" s="21">
        <v>0</v>
      </c>
      <c r="AL12" s="21">
        <v>0</v>
      </c>
      <c r="AM12" s="21">
        <v>499997700</v>
      </c>
      <c r="AN12" s="21">
        <v>126120000</v>
      </c>
      <c r="AO12" s="21">
        <v>25000000</v>
      </c>
      <c r="AP12" s="21">
        <v>33976843075</v>
      </c>
      <c r="AQ12" s="21">
        <v>17875356617</v>
      </c>
      <c r="AR12" s="21">
        <v>16101486458</v>
      </c>
      <c r="AS12" s="21">
        <v>171210853246</v>
      </c>
      <c r="AT12" s="21">
        <v>6475180868</v>
      </c>
      <c r="AU12" s="21">
        <v>159554426581</v>
      </c>
      <c r="AV12" s="21">
        <v>4778114947</v>
      </c>
      <c r="AW12" s="21">
        <v>203131000</v>
      </c>
      <c r="AX12" s="21">
        <v>199999850</v>
      </c>
      <c r="AY12" s="21">
        <v>0</v>
      </c>
      <c r="AZ12" s="21">
        <v>0</v>
      </c>
      <c r="BA12" s="21">
        <v>12931061809</v>
      </c>
      <c r="BB12" s="21">
        <v>12931061809</v>
      </c>
      <c r="BC12" s="21">
        <v>23009229132</v>
      </c>
      <c r="BD12" s="21">
        <v>23009229132</v>
      </c>
      <c r="BE12" s="21">
        <v>0</v>
      </c>
      <c r="BF12" s="21">
        <v>0</v>
      </c>
      <c r="BG12" s="21">
        <v>3668709848</v>
      </c>
      <c r="BH12" s="21">
        <v>3668709848</v>
      </c>
      <c r="BI12" s="21">
        <v>21483828103</v>
      </c>
      <c r="BJ12" s="21">
        <v>21483828103</v>
      </c>
      <c r="BK12" s="21">
        <v>0</v>
      </c>
      <c r="BL12" s="21">
        <v>0</v>
      </c>
    </row>
    <row r="13" spans="1:64" ht="15">
      <c r="A13" s="16">
        <v>6</v>
      </c>
      <c r="B13" s="17">
        <v>5</v>
      </c>
      <c r="C13" s="18" t="s">
        <v>10</v>
      </c>
      <c r="D13" s="19" t="s">
        <v>753</v>
      </c>
      <c r="E13" s="20">
        <v>46086</v>
      </c>
      <c r="F13" s="21">
        <v>1322286818282</v>
      </c>
      <c r="G13" s="21">
        <v>801786849846</v>
      </c>
      <c r="H13" s="21">
        <v>327161487945</v>
      </c>
      <c r="I13" s="21">
        <v>393925395379</v>
      </c>
      <c r="J13" s="21">
        <v>55833184446</v>
      </c>
      <c r="K13" s="21">
        <v>7931727776</v>
      </c>
      <c r="L13" s="21">
        <v>11573004113</v>
      </c>
      <c r="M13" s="21">
        <v>5362050187</v>
      </c>
      <c r="N13" s="21">
        <v>60407486184</v>
      </c>
      <c r="O13" s="21">
        <v>2997263651</v>
      </c>
      <c r="P13" s="21">
        <v>4892152224</v>
      </c>
      <c r="Q13" s="21">
        <v>2006968168</v>
      </c>
      <c r="R13" s="21">
        <v>2222196533</v>
      </c>
      <c r="S13" s="21">
        <v>3887652773</v>
      </c>
      <c r="T13" s="21">
        <v>2984353886</v>
      </c>
      <c r="U13" s="21">
        <v>5622182588</v>
      </c>
      <c r="V13" s="21">
        <v>3302157000</v>
      </c>
      <c r="W13" s="21">
        <v>14460320576</v>
      </c>
      <c r="X13" s="21">
        <v>2663255117</v>
      </c>
      <c r="Y13" s="21">
        <v>5136060600</v>
      </c>
      <c r="Z13" s="21">
        <v>2330366171</v>
      </c>
      <c r="AA13" s="21">
        <v>4521192328</v>
      </c>
      <c r="AB13" s="21">
        <v>0</v>
      </c>
      <c r="AC13" s="21">
        <v>0</v>
      </c>
      <c r="AD13" s="21">
        <v>946313776</v>
      </c>
      <c r="AE13" s="21">
        <v>2435050793</v>
      </c>
      <c r="AF13" s="21">
        <v>0</v>
      </c>
      <c r="AG13" s="21">
        <v>34332193137</v>
      </c>
      <c r="AH13" s="21">
        <v>6028529325</v>
      </c>
      <c r="AI13" s="21">
        <v>3074782363</v>
      </c>
      <c r="AJ13" s="21">
        <v>19058189674</v>
      </c>
      <c r="AK13" s="21">
        <v>0</v>
      </c>
      <c r="AL13" s="21">
        <v>0</v>
      </c>
      <c r="AM13" s="21">
        <v>3612125925</v>
      </c>
      <c r="AN13" s="21">
        <v>2556565850</v>
      </c>
      <c r="AO13" s="21">
        <v>2000000</v>
      </c>
      <c r="AP13" s="21">
        <v>101887787841.2</v>
      </c>
      <c r="AQ13" s="21">
        <v>30909992010</v>
      </c>
      <c r="AR13" s="21">
        <v>70977795831.199997</v>
      </c>
      <c r="AS13" s="21">
        <v>257233422628</v>
      </c>
      <c r="AT13" s="21">
        <v>5695600566</v>
      </c>
      <c r="AU13" s="21">
        <v>246825385538</v>
      </c>
      <c r="AV13" s="21">
        <v>4502436524</v>
      </c>
      <c r="AW13" s="21">
        <v>0</v>
      </c>
      <c r="AX13" s="21">
        <v>210000000</v>
      </c>
      <c r="AY13" s="21">
        <v>0</v>
      </c>
      <c r="AZ13" s="21">
        <v>0</v>
      </c>
      <c r="BA13" s="21">
        <v>6257588400</v>
      </c>
      <c r="BB13" s="21">
        <v>6257588400</v>
      </c>
      <c r="BC13" s="21">
        <v>32779799944</v>
      </c>
      <c r="BD13" s="21">
        <v>32779799944</v>
      </c>
      <c r="BE13" s="21">
        <v>0</v>
      </c>
      <c r="BF13" s="21">
        <v>0</v>
      </c>
      <c r="BG13" s="21">
        <v>3609590823</v>
      </c>
      <c r="BH13" s="21">
        <v>3609590823</v>
      </c>
      <c r="BI13" s="21">
        <v>23992099478.799999</v>
      </c>
      <c r="BJ13" s="21">
        <v>23992099478.799999</v>
      </c>
      <c r="BK13" s="21">
        <v>0</v>
      </c>
      <c r="BL13" s="21">
        <v>0</v>
      </c>
    </row>
    <row r="14" spans="1:64" ht="15">
      <c r="A14" s="16">
        <v>7</v>
      </c>
      <c r="B14" s="17">
        <v>6</v>
      </c>
      <c r="C14" s="18" t="s">
        <v>11</v>
      </c>
      <c r="D14" s="19" t="s">
        <v>758</v>
      </c>
      <c r="E14" s="20" t="s">
        <v>758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  <c r="AT14" s="21">
        <v>0</v>
      </c>
      <c r="AU14" s="21">
        <v>0</v>
      </c>
      <c r="AV14" s="21">
        <v>0</v>
      </c>
      <c r="AW14" s="21">
        <v>0</v>
      </c>
      <c r="AX14" s="21">
        <v>0</v>
      </c>
      <c r="AY14" s="21">
        <v>0</v>
      </c>
      <c r="AZ14" s="21">
        <v>0</v>
      </c>
      <c r="BA14" s="21">
        <v>0</v>
      </c>
      <c r="BB14" s="21">
        <v>0</v>
      </c>
      <c r="BC14" s="21">
        <v>0</v>
      </c>
      <c r="BD14" s="21">
        <v>0</v>
      </c>
      <c r="BE14" s="21">
        <v>0</v>
      </c>
      <c r="BF14" s="21">
        <v>0</v>
      </c>
      <c r="BG14" s="21">
        <v>0</v>
      </c>
      <c r="BH14" s="21">
        <v>0</v>
      </c>
      <c r="BI14" s="21">
        <v>0</v>
      </c>
      <c r="BJ14" s="21">
        <v>0</v>
      </c>
      <c r="BK14" s="21">
        <v>0</v>
      </c>
      <c r="BL14" s="21">
        <v>0</v>
      </c>
    </row>
    <row r="15" spans="1:64" ht="15">
      <c r="A15" s="16">
        <v>8</v>
      </c>
      <c r="B15" s="17">
        <v>7</v>
      </c>
      <c r="C15" s="18" t="s">
        <v>12</v>
      </c>
      <c r="D15" s="19" t="s">
        <v>805</v>
      </c>
      <c r="E15" s="20">
        <v>46087.708333333336</v>
      </c>
      <c r="F15" s="21">
        <v>1300932347327.96</v>
      </c>
      <c r="G15" s="21">
        <v>682987325085</v>
      </c>
      <c r="H15" s="21">
        <v>338138303864</v>
      </c>
      <c r="I15" s="21">
        <v>246040302587</v>
      </c>
      <c r="J15" s="21">
        <v>79429236141</v>
      </c>
      <c r="K15" s="21">
        <v>2862062000</v>
      </c>
      <c r="L15" s="21">
        <v>11968499541</v>
      </c>
      <c r="M15" s="21">
        <v>4548920952</v>
      </c>
      <c r="N15" s="21">
        <v>74252940993</v>
      </c>
      <c r="O15" s="21">
        <v>3480328846</v>
      </c>
      <c r="P15" s="21">
        <v>160900000</v>
      </c>
      <c r="Q15" s="21">
        <v>5898845725</v>
      </c>
      <c r="R15" s="21">
        <v>2654533370</v>
      </c>
      <c r="S15" s="21">
        <v>12230311835</v>
      </c>
      <c r="T15" s="21">
        <v>3787790884</v>
      </c>
      <c r="U15" s="21">
        <v>6361142185</v>
      </c>
      <c r="V15" s="21">
        <v>3610304000</v>
      </c>
      <c r="W15" s="21">
        <v>13647856980</v>
      </c>
      <c r="X15" s="21">
        <v>4210192339</v>
      </c>
      <c r="Y15" s="21">
        <v>3693194518</v>
      </c>
      <c r="Z15" s="21">
        <v>4776390208</v>
      </c>
      <c r="AA15" s="21">
        <v>4853854949</v>
      </c>
      <c r="AB15" s="21">
        <v>150000000</v>
      </c>
      <c r="AC15" s="21">
        <v>16500000</v>
      </c>
      <c r="AD15" s="21">
        <v>1836057646</v>
      </c>
      <c r="AE15" s="21">
        <v>2809737508</v>
      </c>
      <c r="AF15" s="21">
        <v>75000000</v>
      </c>
      <c r="AG15" s="21">
        <v>31450926395</v>
      </c>
      <c r="AH15" s="21">
        <v>2510000000</v>
      </c>
      <c r="AI15" s="21">
        <v>2699957750</v>
      </c>
      <c r="AJ15" s="21">
        <v>24626066145</v>
      </c>
      <c r="AK15" s="21">
        <v>0</v>
      </c>
      <c r="AL15" s="21">
        <v>0</v>
      </c>
      <c r="AM15" s="21">
        <v>401473500</v>
      </c>
      <c r="AN15" s="21">
        <v>1205239000</v>
      </c>
      <c r="AO15" s="21">
        <v>8190000</v>
      </c>
      <c r="AP15" s="21">
        <v>77670732266</v>
      </c>
      <c r="AQ15" s="21">
        <v>43703510372</v>
      </c>
      <c r="AR15" s="21">
        <v>33967221894</v>
      </c>
      <c r="AS15" s="21">
        <v>369386377924.53003</v>
      </c>
      <c r="AT15" s="21">
        <v>7688741247</v>
      </c>
      <c r="AU15" s="21">
        <v>264535251630.53</v>
      </c>
      <c r="AV15" s="21">
        <v>96907790087</v>
      </c>
      <c r="AW15" s="21">
        <v>7170900</v>
      </c>
      <c r="AX15" s="21">
        <v>247424060</v>
      </c>
      <c r="AY15" s="21">
        <v>0</v>
      </c>
      <c r="AZ15" s="21">
        <v>0</v>
      </c>
      <c r="BA15" s="21">
        <v>8597208357</v>
      </c>
      <c r="BB15" s="21">
        <v>8597208357</v>
      </c>
      <c r="BC15" s="21">
        <v>25364727398</v>
      </c>
      <c r="BD15" s="21">
        <v>25364727398</v>
      </c>
      <c r="BE15" s="21">
        <v>0</v>
      </c>
      <c r="BF15" s="21">
        <v>0</v>
      </c>
      <c r="BG15" s="21">
        <v>4661944984</v>
      </c>
      <c r="BH15" s="21">
        <v>4661944984</v>
      </c>
      <c r="BI15" s="21">
        <v>26560163925.43</v>
      </c>
      <c r="BJ15" s="21">
        <v>26560163925.43</v>
      </c>
      <c r="BK15" s="21">
        <v>0</v>
      </c>
      <c r="BL15" s="21">
        <v>0</v>
      </c>
    </row>
    <row r="16" spans="1:64" ht="15">
      <c r="A16" s="16">
        <v>9</v>
      </c>
      <c r="B16" s="17">
        <v>8</v>
      </c>
      <c r="C16" s="18" t="s">
        <v>13</v>
      </c>
      <c r="D16" s="19" t="s">
        <v>754</v>
      </c>
      <c r="E16" s="20">
        <v>46058.920138888891</v>
      </c>
      <c r="F16" s="21">
        <v>1364120700542</v>
      </c>
      <c r="G16" s="21">
        <v>777145809633.16992</v>
      </c>
      <c r="H16" s="21">
        <v>351648376982.10999</v>
      </c>
      <c r="I16" s="21">
        <v>285275686951.06</v>
      </c>
      <c r="J16" s="21">
        <v>68559905984</v>
      </c>
      <c r="K16" s="21">
        <v>44816309724</v>
      </c>
      <c r="L16" s="21">
        <v>22271770955</v>
      </c>
      <c r="M16" s="21">
        <v>4573759037</v>
      </c>
      <c r="N16" s="21">
        <v>80457295882.899994</v>
      </c>
      <c r="O16" s="21">
        <v>3796020104</v>
      </c>
      <c r="P16" s="21">
        <v>1135244321.5999999</v>
      </c>
      <c r="Q16" s="21">
        <v>4193080388</v>
      </c>
      <c r="R16" s="21">
        <v>2706854196</v>
      </c>
      <c r="S16" s="21">
        <v>13427795442</v>
      </c>
      <c r="T16" s="21">
        <v>4763769561</v>
      </c>
      <c r="U16" s="21">
        <v>4365207613.8999996</v>
      </c>
      <c r="V16" s="21">
        <v>8974299754.3999996</v>
      </c>
      <c r="W16" s="21">
        <v>6008122404</v>
      </c>
      <c r="X16" s="21">
        <v>5871877805</v>
      </c>
      <c r="Y16" s="21">
        <v>3578468425</v>
      </c>
      <c r="Z16" s="21">
        <v>4311208496</v>
      </c>
      <c r="AA16" s="21">
        <v>8723960737</v>
      </c>
      <c r="AB16" s="21">
        <v>118170000</v>
      </c>
      <c r="AC16" s="21">
        <v>86400000</v>
      </c>
      <c r="AD16" s="21">
        <v>2674896564</v>
      </c>
      <c r="AE16" s="21">
        <v>5500920071</v>
      </c>
      <c r="AF16" s="21">
        <v>221000000</v>
      </c>
      <c r="AG16" s="21">
        <v>30645557753</v>
      </c>
      <c r="AH16" s="21">
        <v>3937439886</v>
      </c>
      <c r="AI16" s="21">
        <v>5859411831</v>
      </c>
      <c r="AJ16" s="21">
        <v>13803763166</v>
      </c>
      <c r="AK16" s="21">
        <v>0</v>
      </c>
      <c r="AL16" s="21">
        <v>0</v>
      </c>
      <c r="AM16" s="21">
        <v>6434235701</v>
      </c>
      <c r="AN16" s="21">
        <v>480707391</v>
      </c>
      <c r="AO16" s="21">
        <v>129999778</v>
      </c>
      <c r="AP16" s="21">
        <v>68444469482.110001</v>
      </c>
      <c r="AQ16" s="21">
        <v>35703889484.110001</v>
      </c>
      <c r="AR16" s="21">
        <v>32740579998</v>
      </c>
      <c r="AS16" s="21">
        <v>326597761067.79999</v>
      </c>
      <c r="AT16" s="21">
        <v>8375403562</v>
      </c>
      <c r="AU16" s="21">
        <v>306653099046.79999</v>
      </c>
      <c r="AV16" s="21">
        <v>10349376173</v>
      </c>
      <c r="AW16" s="21">
        <v>539000000</v>
      </c>
      <c r="AX16" s="21">
        <v>680882286</v>
      </c>
      <c r="AY16" s="21">
        <v>0</v>
      </c>
      <c r="AZ16" s="21">
        <v>0</v>
      </c>
      <c r="BA16" s="21">
        <v>8113704751</v>
      </c>
      <c r="BB16" s="21">
        <v>8113704751</v>
      </c>
      <c r="BC16" s="21">
        <v>30569256603.02</v>
      </c>
      <c r="BD16" s="21">
        <v>30569256603.02</v>
      </c>
      <c r="BE16" s="21">
        <v>0</v>
      </c>
      <c r="BF16" s="21">
        <v>0</v>
      </c>
      <c r="BG16" s="21">
        <v>4327459224</v>
      </c>
      <c r="BH16" s="21">
        <v>4327459224</v>
      </c>
      <c r="BI16" s="21">
        <v>37819386145</v>
      </c>
      <c r="BJ16" s="21">
        <v>37819386145</v>
      </c>
      <c r="BK16" s="21">
        <v>0</v>
      </c>
      <c r="BL16" s="21">
        <v>0</v>
      </c>
    </row>
    <row r="17" spans="1:64" ht="15">
      <c r="A17" s="16">
        <v>10</v>
      </c>
      <c r="B17" s="17">
        <v>9</v>
      </c>
      <c r="C17" s="18" t="s">
        <v>14</v>
      </c>
      <c r="D17" s="19" t="s">
        <v>759</v>
      </c>
      <c r="E17" s="20">
        <v>46022.75</v>
      </c>
      <c r="F17" s="21">
        <v>1272521121200</v>
      </c>
      <c r="G17" s="21">
        <v>679469062362</v>
      </c>
      <c r="H17" s="21">
        <v>325292143025</v>
      </c>
      <c r="I17" s="21">
        <v>217160197952</v>
      </c>
      <c r="J17" s="21">
        <v>100392461843</v>
      </c>
      <c r="K17" s="21">
        <v>8751010736</v>
      </c>
      <c r="L17" s="21">
        <v>19626419092</v>
      </c>
      <c r="M17" s="21">
        <v>8246829714</v>
      </c>
      <c r="N17" s="21">
        <v>73553798126</v>
      </c>
      <c r="O17" s="21">
        <v>100000000</v>
      </c>
      <c r="P17" s="21">
        <v>782010000</v>
      </c>
      <c r="Q17" s="21">
        <v>4907660927</v>
      </c>
      <c r="R17" s="21">
        <v>2997037639</v>
      </c>
      <c r="S17" s="21">
        <v>16563539380</v>
      </c>
      <c r="T17" s="21">
        <v>5274875309</v>
      </c>
      <c r="U17" s="21">
        <v>4789306314</v>
      </c>
      <c r="V17" s="21">
        <v>10388350100</v>
      </c>
      <c r="W17" s="21">
        <v>2754818421</v>
      </c>
      <c r="X17" s="21">
        <v>6763460248</v>
      </c>
      <c r="Y17" s="21">
        <v>4178457848</v>
      </c>
      <c r="Z17" s="21">
        <v>4815353539</v>
      </c>
      <c r="AA17" s="21">
        <v>3340000000</v>
      </c>
      <c r="AB17" s="21">
        <v>0</v>
      </c>
      <c r="AC17" s="21">
        <v>0</v>
      </c>
      <c r="AD17" s="21">
        <v>2103452653</v>
      </c>
      <c r="AE17" s="21">
        <v>3795475748</v>
      </c>
      <c r="AF17" s="21">
        <v>0</v>
      </c>
      <c r="AG17" s="21">
        <v>27167113007</v>
      </c>
      <c r="AH17" s="21">
        <v>5957353539</v>
      </c>
      <c r="AI17" s="21">
        <v>3880121090</v>
      </c>
      <c r="AJ17" s="21">
        <v>11404130173</v>
      </c>
      <c r="AK17" s="21">
        <v>0</v>
      </c>
      <c r="AL17" s="21">
        <v>0</v>
      </c>
      <c r="AM17" s="21">
        <v>5183593205</v>
      </c>
      <c r="AN17" s="21">
        <v>716365000</v>
      </c>
      <c r="AO17" s="21">
        <v>25550000</v>
      </c>
      <c r="AP17" s="21">
        <v>82238523031</v>
      </c>
      <c r="AQ17" s="21">
        <v>43878072859</v>
      </c>
      <c r="AR17" s="21">
        <v>38360450172</v>
      </c>
      <c r="AS17" s="21">
        <v>346245081185</v>
      </c>
      <c r="AT17" s="21">
        <v>4804036604</v>
      </c>
      <c r="AU17" s="21">
        <v>336234503270</v>
      </c>
      <c r="AV17" s="21">
        <v>4118438311</v>
      </c>
      <c r="AW17" s="21">
        <v>0</v>
      </c>
      <c r="AX17" s="21">
        <v>1088103000</v>
      </c>
      <c r="AY17" s="21">
        <v>0</v>
      </c>
      <c r="AZ17" s="21">
        <v>0</v>
      </c>
      <c r="BA17" s="21">
        <v>9434982855</v>
      </c>
      <c r="BB17" s="21">
        <v>9434982855</v>
      </c>
      <c r="BC17" s="21">
        <v>31718170236</v>
      </c>
      <c r="BD17" s="21">
        <v>31718170236</v>
      </c>
      <c r="BE17" s="21">
        <v>0</v>
      </c>
      <c r="BF17" s="21">
        <v>0</v>
      </c>
      <c r="BG17" s="21">
        <v>3872817503</v>
      </c>
      <c r="BH17" s="21">
        <v>3872817503</v>
      </c>
      <c r="BI17" s="21">
        <v>18821572895</v>
      </c>
      <c r="BJ17" s="21">
        <v>18821572895</v>
      </c>
      <c r="BK17" s="21">
        <v>0</v>
      </c>
      <c r="BL17" s="21">
        <v>0</v>
      </c>
    </row>
    <row r="18" spans="1:64" ht="15">
      <c r="A18" s="16">
        <v>11</v>
      </c>
      <c r="B18" s="17">
        <v>10</v>
      </c>
      <c r="C18" s="18" t="s">
        <v>15</v>
      </c>
      <c r="D18" s="19" t="s">
        <v>754</v>
      </c>
      <c r="E18" s="20">
        <v>46048.744444444441</v>
      </c>
      <c r="F18" s="21">
        <v>2047065505187</v>
      </c>
      <c r="G18" s="21">
        <v>1275071144912</v>
      </c>
      <c r="H18" s="21">
        <v>625511903301</v>
      </c>
      <c r="I18" s="21">
        <v>493180974074</v>
      </c>
      <c r="J18" s="21">
        <v>120155707624</v>
      </c>
      <c r="K18" s="21">
        <v>10761210000</v>
      </c>
      <c r="L18" s="21">
        <v>21068281037</v>
      </c>
      <c r="M18" s="21">
        <v>4393068876</v>
      </c>
      <c r="N18" s="21">
        <v>125332433477</v>
      </c>
      <c r="O18" s="21">
        <v>3605713381</v>
      </c>
      <c r="P18" s="21">
        <v>4093358001</v>
      </c>
      <c r="Q18" s="21">
        <v>21162409006</v>
      </c>
      <c r="R18" s="21">
        <v>2442638725</v>
      </c>
      <c r="S18" s="21">
        <v>26193054117</v>
      </c>
      <c r="T18" s="21">
        <v>4230101695</v>
      </c>
      <c r="U18" s="21">
        <v>6618211887</v>
      </c>
      <c r="V18" s="21">
        <v>6004089000</v>
      </c>
      <c r="W18" s="21">
        <v>18157975543</v>
      </c>
      <c r="X18" s="21">
        <v>6210513534</v>
      </c>
      <c r="Y18" s="21">
        <v>3399709610</v>
      </c>
      <c r="Z18" s="21">
        <v>3714665105</v>
      </c>
      <c r="AA18" s="21">
        <v>11967574676</v>
      </c>
      <c r="AB18" s="21">
        <v>321540000</v>
      </c>
      <c r="AC18" s="21">
        <v>9000000</v>
      </c>
      <c r="AD18" s="21">
        <v>2385368629</v>
      </c>
      <c r="AE18" s="21">
        <v>4816510568</v>
      </c>
      <c r="AF18" s="21">
        <v>0</v>
      </c>
      <c r="AG18" s="21">
        <v>26295898900</v>
      </c>
      <c r="AH18" s="21">
        <v>5561009093</v>
      </c>
      <c r="AI18" s="21">
        <v>792797500</v>
      </c>
      <c r="AJ18" s="21">
        <v>18132092307</v>
      </c>
      <c r="AK18" s="21">
        <v>0</v>
      </c>
      <c r="AL18" s="21">
        <v>0</v>
      </c>
      <c r="AM18" s="21">
        <v>1000000000</v>
      </c>
      <c r="AN18" s="21">
        <v>800000000</v>
      </c>
      <c r="AO18" s="21">
        <v>10000000</v>
      </c>
      <c r="AP18" s="21">
        <v>65901742233</v>
      </c>
      <c r="AQ18" s="21">
        <v>33073711722</v>
      </c>
      <c r="AR18" s="21">
        <v>32828030511</v>
      </c>
      <c r="AS18" s="21">
        <v>475485352806</v>
      </c>
      <c r="AT18" s="21">
        <v>5997320861</v>
      </c>
      <c r="AU18" s="21">
        <v>459918567551</v>
      </c>
      <c r="AV18" s="21">
        <v>8396575394</v>
      </c>
      <c r="AW18" s="21">
        <v>1138565000</v>
      </c>
      <c r="AX18" s="21">
        <v>34324000</v>
      </c>
      <c r="AY18" s="21">
        <v>0</v>
      </c>
      <c r="AZ18" s="21">
        <v>0</v>
      </c>
      <c r="BA18" s="21">
        <v>6708734677</v>
      </c>
      <c r="BB18" s="21">
        <v>6708734677</v>
      </c>
      <c r="BC18" s="21">
        <v>50018774922</v>
      </c>
      <c r="BD18" s="21">
        <v>50018774922</v>
      </c>
      <c r="BE18" s="21">
        <v>0</v>
      </c>
      <c r="BF18" s="21">
        <v>0</v>
      </c>
      <c r="BG18" s="21">
        <v>5101366472</v>
      </c>
      <c r="BH18" s="21">
        <v>5101366472</v>
      </c>
      <c r="BI18" s="21">
        <v>17150056788</v>
      </c>
      <c r="BJ18" s="21">
        <v>17150056788</v>
      </c>
      <c r="BK18" s="21">
        <v>0</v>
      </c>
      <c r="BL18" s="21">
        <v>0</v>
      </c>
    </row>
    <row r="19" spans="1:64" ht="15">
      <c r="A19" s="16">
        <v>12</v>
      </c>
      <c r="B19" s="17">
        <v>11</v>
      </c>
      <c r="C19" s="18" t="s">
        <v>16</v>
      </c>
      <c r="D19" s="19" t="s">
        <v>754</v>
      </c>
      <c r="E19" s="20">
        <v>46037.375</v>
      </c>
      <c r="F19" s="21">
        <v>2633751053329.9575</v>
      </c>
      <c r="G19" s="21">
        <v>1523777272834.9587</v>
      </c>
      <c r="H19" s="21">
        <v>895422340958.52893</v>
      </c>
      <c r="I19" s="21">
        <v>462742994641</v>
      </c>
      <c r="J19" s="21">
        <v>112502963430.99991</v>
      </c>
      <c r="K19" s="21">
        <v>9881991375</v>
      </c>
      <c r="L19" s="21">
        <v>22810572056</v>
      </c>
      <c r="M19" s="21">
        <v>20416410373.43</v>
      </c>
      <c r="N19" s="21">
        <v>106122779403.46977</v>
      </c>
      <c r="O19" s="21">
        <v>6002040235.6399899</v>
      </c>
      <c r="P19" s="21">
        <v>1549037000</v>
      </c>
      <c r="Q19" s="21">
        <v>239740831.359999</v>
      </c>
      <c r="R19" s="21">
        <v>4192787076</v>
      </c>
      <c r="S19" s="21">
        <v>13513925311.909901</v>
      </c>
      <c r="T19" s="21">
        <v>4581998700</v>
      </c>
      <c r="U19" s="21">
        <v>8087508625</v>
      </c>
      <c r="V19" s="21">
        <v>7540863890</v>
      </c>
      <c r="W19" s="21">
        <v>27221207382.999901</v>
      </c>
      <c r="X19" s="21">
        <v>4182797985.02</v>
      </c>
      <c r="Y19" s="21">
        <v>6428077373.8599997</v>
      </c>
      <c r="Z19" s="21">
        <v>700159718.42999995</v>
      </c>
      <c r="AA19" s="21">
        <v>12999154005</v>
      </c>
      <c r="AB19" s="21">
        <v>104147890</v>
      </c>
      <c r="AC19" s="21">
        <v>105579957.97999901</v>
      </c>
      <c r="AD19" s="21">
        <v>3962291881.98</v>
      </c>
      <c r="AE19" s="21">
        <v>4561463499.29</v>
      </c>
      <c r="AF19" s="21">
        <v>149998039</v>
      </c>
      <c r="AG19" s="21">
        <v>59623700068.709999</v>
      </c>
      <c r="AH19" s="21">
        <v>7377144464</v>
      </c>
      <c r="AI19" s="21">
        <v>1163785255</v>
      </c>
      <c r="AJ19" s="21">
        <v>49009915142.639999</v>
      </c>
      <c r="AK19" s="21">
        <v>0</v>
      </c>
      <c r="AL19" s="21">
        <v>0</v>
      </c>
      <c r="AM19" s="21">
        <v>1199953722.02</v>
      </c>
      <c r="AN19" s="21">
        <v>610309930.12</v>
      </c>
      <c r="AO19" s="21">
        <v>262591554.93000001</v>
      </c>
      <c r="AP19" s="21">
        <v>88190476411.389893</v>
      </c>
      <c r="AQ19" s="21">
        <v>35583301528.3899</v>
      </c>
      <c r="AR19" s="21">
        <v>52607174883</v>
      </c>
      <c r="AS19" s="21">
        <v>719289561763.18896</v>
      </c>
      <c r="AT19" s="21">
        <v>7843285489.4999905</v>
      </c>
      <c r="AU19" s="21">
        <v>700824153658.18896</v>
      </c>
      <c r="AV19" s="21">
        <v>9689265556</v>
      </c>
      <c r="AW19" s="21">
        <v>547159151</v>
      </c>
      <c r="AX19" s="21">
        <v>385697908.5</v>
      </c>
      <c r="AY19" s="21">
        <v>0</v>
      </c>
      <c r="AZ19" s="21">
        <v>0</v>
      </c>
      <c r="BA19" s="21">
        <v>9676118147</v>
      </c>
      <c r="BB19" s="21">
        <v>9676118147</v>
      </c>
      <c r="BC19" s="21">
        <v>63562819449.889969</v>
      </c>
      <c r="BD19" s="21">
        <v>63562819449.889969</v>
      </c>
      <c r="BE19" s="21">
        <v>0</v>
      </c>
      <c r="BF19" s="21">
        <v>0</v>
      </c>
      <c r="BG19" s="21">
        <v>7655190381.3500004</v>
      </c>
      <c r="BH19" s="21">
        <v>7655190381.3500004</v>
      </c>
      <c r="BI19" s="21">
        <v>55853134869.999901</v>
      </c>
      <c r="BJ19" s="21">
        <v>55853134869.999901</v>
      </c>
      <c r="BK19" s="21">
        <v>0</v>
      </c>
      <c r="BL19" s="21">
        <v>0</v>
      </c>
    </row>
    <row r="20" spans="1:64" ht="15">
      <c r="A20" s="16">
        <v>13</v>
      </c>
      <c r="B20" s="17">
        <v>12</v>
      </c>
      <c r="C20" s="18" t="s">
        <v>17</v>
      </c>
      <c r="D20" s="19" t="s">
        <v>754</v>
      </c>
      <c r="E20" s="20">
        <v>46073.499305555553</v>
      </c>
      <c r="F20" s="21">
        <v>964120248255.20996</v>
      </c>
      <c r="G20" s="21">
        <v>590140083856</v>
      </c>
      <c r="H20" s="21">
        <v>307277741656</v>
      </c>
      <c r="I20" s="21">
        <v>214440419153</v>
      </c>
      <c r="J20" s="21">
        <v>39436294197</v>
      </c>
      <c r="K20" s="21">
        <v>4655500000</v>
      </c>
      <c r="L20" s="21">
        <v>19834384680</v>
      </c>
      <c r="M20" s="21">
        <v>4495744170</v>
      </c>
      <c r="N20" s="21">
        <v>51750292799</v>
      </c>
      <c r="O20" s="21">
        <v>440757000</v>
      </c>
      <c r="P20" s="21">
        <v>4746695951</v>
      </c>
      <c r="Q20" s="21">
        <v>4570000000</v>
      </c>
      <c r="R20" s="21">
        <v>5147932774</v>
      </c>
      <c r="S20" s="21">
        <v>9622564928</v>
      </c>
      <c r="T20" s="21">
        <v>2507941756</v>
      </c>
      <c r="U20" s="21">
        <v>2245256716</v>
      </c>
      <c r="V20" s="21">
        <v>3139597000</v>
      </c>
      <c r="W20" s="21">
        <v>4649464748</v>
      </c>
      <c r="X20" s="21">
        <v>3641177888</v>
      </c>
      <c r="Y20" s="21">
        <v>2427712852</v>
      </c>
      <c r="Z20" s="21">
        <v>2118448856</v>
      </c>
      <c r="AA20" s="21">
        <v>2556465496</v>
      </c>
      <c r="AB20" s="21">
        <v>0</v>
      </c>
      <c r="AC20" s="21">
        <v>0</v>
      </c>
      <c r="AD20" s="21">
        <v>0</v>
      </c>
      <c r="AE20" s="21">
        <v>3936276834</v>
      </c>
      <c r="AF20" s="21">
        <v>0</v>
      </c>
      <c r="AG20" s="21">
        <v>35120481046</v>
      </c>
      <c r="AH20" s="21">
        <v>1717400000</v>
      </c>
      <c r="AI20" s="21">
        <v>1105026760</v>
      </c>
      <c r="AJ20" s="21">
        <v>24819226760</v>
      </c>
      <c r="AK20" s="21">
        <v>0</v>
      </c>
      <c r="AL20" s="21">
        <v>0</v>
      </c>
      <c r="AM20" s="21">
        <v>3727461678</v>
      </c>
      <c r="AN20" s="21">
        <v>309997600</v>
      </c>
      <c r="AO20" s="21">
        <v>3441368248</v>
      </c>
      <c r="AP20" s="21">
        <v>45151283694</v>
      </c>
      <c r="AQ20" s="21">
        <v>24604953654</v>
      </c>
      <c r="AR20" s="21">
        <v>20546330040</v>
      </c>
      <c r="AS20" s="21">
        <v>184743258778.20999</v>
      </c>
      <c r="AT20" s="21">
        <v>5873143186</v>
      </c>
      <c r="AU20" s="21">
        <v>172825118488.20999</v>
      </c>
      <c r="AV20" s="21">
        <v>5853697104</v>
      </c>
      <c r="AW20" s="21">
        <v>36300000</v>
      </c>
      <c r="AX20" s="21">
        <v>155000000</v>
      </c>
      <c r="AY20" s="21">
        <v>0</v>
      </c>
      <c r="AZ20" s="21">
        <v>0</v>
      </c>
      <c r="BA20" s="21">
        <v>8212725846</v>
      </c>
      <c r="BB20" s="21">
        <v>8212725846</v>
      </c>
      <c r="BC20" s="21">
        <v>23969392074</v>
      </c>
      <c r="BD20" s="21">
        <v>23969392074</v>
      </c>
      <c r="BE20" s="21">
        <v>0</v>
      </c>
      <c r="BF20" s="21">
        <v>0</v>
      </c>
      <c r="BG20" s="21">
        <v>3402404354</v>
      </c>
      <c r="BH20" s="21">
        <v>3402404354</v>
      </c>
      <c r="BI20" s="21">
        <v>21630325808</v>
      </c>
      <c r="BJ20" s="21">
        <v>21630325808</v>
      </c>
      <c r="BK20" s="21">
        <v>0</v>
      </c>
      <c r="BL20" s="21">
        <v>0</v>
      </c>
    </row>
    <row r="21" spans="1:64" ht="15">
      <c r="A21" s="16">
        <v>14</v>
      </c>
      <c r="B21" s="17">
        <v>13</v>
      </c>
      <c r="C21" s="18" t="s">
        <v>18</v>
      </c>
      <c r="D21" s="19" t="s">
        <v>753</v>
      </c>
      <c r="E21" s="20">
        <v>46066.768750000003</v>
      </c>
      <c r="F21" s="21">
        <v>1843560146487.8796</v>
      </c>
      <c r="G21" s="21">
        <v>1162804751293.8499</v>
      </c>
      <c r="H21" s="21">
        <v>570081342927.40002</v>
      </c>
      <c r="I21" s="21">
        <v>420507239356</v>
      </c>
      <c r="J21" s="21">
        <v>138261836707</v>
      </c>
      <c r="K21" s="21">
        <v>8164660627.4499998</v>
      </c>
      <c r="L21" s="21">
        <v>19552538809</v>
      </c>
      <c r="M21" s="21">
        <v>6237132867</v>
      </c>
      <c r="N21" s="21">
        <v>115778946340.26988</v>
      </c>
      <c r="O21" s="21">
        <v>5784549790</v>
      </c>
      <c r="P21" s="21">
        <v>639137309</v>
      </c>
      <c r="Q21" s="21">
        <v>6195730451</v>
      </c>
      <c r="R21" s="21">
        <v>2696802630.5999999</v>
      </c>
      <c r="S21" s="21">
        <v>13572550857</v>
      </c>
      <c r="T21" s="21">
        <v>7038402798</v>
      </c>
      <c r="U21" s="21">
        <v>13179508032.799999</v>
      </c>
      <c r="V21" s="21">
        <v>5635604490</v>
      </c>
      <c r="W21" s="21">
        <v>29034190062.6399</v>
      </c>
      <c r="X21" s="21">
        <v>3529859134</v>
      </c>
      <c r="Y21" s="21">
        <v>5981217742.0699902</v>
      </c>
      <c r="Z21" s="21">
        <v>5033779597.5799999</v>
      </c>
      <c r="AA21" s="21">
        <v>9099990807.8799992</v>
      </c>
      <c r="AB21" s="21">
        <v>74974200</v>
      </c>
      <c r="AC21" s="21">
        <v>75599350</v>
      </c>
      <c r="AD21" s="21">
        <v>2662874339</v>
      </c>
      <c r="AE21" s="21">
        <v>5464074948.6999998</v>
      </c>
      <c r="AF21" s="21">
        <v>80099800</v>
      </c>
      <c r="AG21" s="21">
        <v>38888698203</v>
      </c>
      <c r="AH21" s="21">
        <v>1193117550</v>
      </c>
      <c r="AI21" s="21">
        <v>434078750</v>
      </c>
      <c r="AJ21" s="21">
        <v>34943013446</v>
      </c>
      <c r="AK21" s="21">
        <v>0</v>
      </c>
      <c r="AL21" s="21">
        <v>0</v>
      </c>
      <c r="AM21" s="21">
        <v>1197157975</v>
      </c>
      <c r="AN21" s="21">
        <v>664523682</v>
      </c>
      <c r="AO21" s="21">
        <v>456806800</v>
      </c>
      <c r="AP21" s="21">
        <v>73558312764</v>
      </c>
      <c r="AQ21" s="21">
        <v>32238040583</v>
      </c>
      <c r="AR21" s="21">
        <v>41320272181</v>
      </c>
      <c r="AS21" s="21">
        <v>333328276700.29999</v>
      </c>
      <c r="AT21" s="21">
        <v>8395552651</v>
      </c>
      <c r="AU21" s="21">
        <v>314754248059.29999</v>
      </c>
      <c r="AV21" s="21">
        <v>8512637780</v>
      </c>
      <c r="AW21" s="21">
        <v>1144000000</v>
      </c>
      <c r="AX21" s="21">
        <v>521838210</v>
      </c>
      <c r="AY21" s="21">
        <v>0</v>
      </c>
      <c r="AZ21" s="21">
        <v>0</v>
      </c>
      <c r="BA21" s="21">
        <v>11199352926.929899</v>
      </c>
      <c r="BB21" s="21">
        <v>11199352926.929899</v>
      </c>
      <c r="BC21" s="21">
        <v>66847650799.05999</v>
      </c>
      <c r="BD21" s="21">
        <v>66847650799.05999</v>
      </c>
      <c r="BE21" s="21">
        <v>0</v>
      </c>
      <c r="BF21" s="21">
        <v>0</v>
      </c>
      <c r="BG21" s="21">
        <v>5560038590.9699898</v>
      </c>
      <c r="BH21" s="21">
        <v>5560038590.9699898</v>
      </c>
      <c r="BI21" s="21">
        <v>35594118869.5</v>
      </c>
      <c r="BJ21" s="21">
        <v>35594118869.5</v>
      </c>
      <c r="BK21" s="21">
        <v>0</v>
      </c>
      <c r="BL21" s="21">
        <v>0</v>
      </c>
    </row>
    <row r="22" spans="1:64" ht="15">
      <c r="A22" s="16">
        <v>15</v>
      </c>
      <c r="B22" s="17">
        <v>14</v>
      </c>
      <c r="C22" s="18" t="s">
        <v>19</v>
      </c>
      <c r="D22" s="19" t="s">
        <v>754</v>
      </c>
      <c r="E22" s="20">
        <v>46029</v>
      </c>
      <c r="F22" s="21">
        <v>752102441254</v>
      </c>
      <c r="G22" s="21">
        <v>384485476870</v>
      </c>
      <c r="H22" s="21">
        <v>173075517285</v>
      </c>
      <c r="I22" s="21">
        <v>129644403490</v>
      </c>
      <c r="J22" s="21">
        <v>53902262059</v>
      </c>
      <c r="K22" s="21">
        <v>7145669971</v>
      </c>
      <c r="L22" s="21">
        <v>17071971413</v>
      </c>
      <c r="M22" s="21">
        <v>3645652652</v>
      </c>
      <c r="N22" s="21">
        <v>43184992719</v>
      </c>
      <c r="O22" s="21">
        <v>1484072393</v>
      </c>
      <c r="P22" s="21">
        <v>4245810515</v>
      </c>
      <c r="Q22" s="21">
        <v>2596307743</v>
      </c>
      <c r="R22" s="21">
        <v>1748884194</v>
      </c>
      <c r="S22" s="21">
        <v>6880406956</v>
      </c>
      <c r="T22" s="21">
        <v>2239688624</v>
      </c>
      <c r="U22" s="21">
        <v>3935342601</v>
      </c>
      <c r="V22" s="21">
        <v>2324465000</v>
      </c>
      <c r="W22" s="21">
        <v>4230963187</v>
      </c>
      <c r="X22" s="21">
        <v>2286277391</v>
      </c>
      <c r="Y22" s="21">
        <v>300000000</v>
      </c>
      <c r="Z22" s="21">
        <v>2123036132</v>
      </c>
      <c r="AA22" s="21">
        <v>2680160793</v>
      </c>
      <c r="AB22" s="21">
        <v>0</v>
      </c>
      <c r="AC22" s="21">
        <v>0</v>
      </c>
      <c r="AD22" s="21">
        <v>2890889159</v>
      </c>
      <c r="AE22" s="21">
        <v>3218688031</v>
      </c>
      <c r="AF22" s="21">
        <v>0</v>
      </c>
      <c r="AG22" s="21">
        <v>36257915163</v>
      </c>
      <c r="AH22" s="21">
        <v>1701110000</v>
      </c>
      <c r="AI22" s="21">
        <v>2302904634</v>
      </c>
      <c r="AJ22" s="21">
        <v>26067076774</v>
      </c>
      <c r="AK22" s="21">
        <v>0</v>
      </c>
      <c r="AL22" s="21">
        <v>0</v>
      </c>
      <c r="AM22" s="21">
        <v>3718311747</v>
      </c>
      <c r="AN22" s="21">
        <v>2468512008</v>
      </c>
      <c r="AO22" s="21">
        <v>0</v>
      </c>
      <c r="AP22" s="21">
        <v>47247805967</v>
      </c>
      <c r="AQ22" s="21">
        <v>22484320165</v>
      </c>
      <c r="AR22" s="21">
        <v>24763485802</v>
      </c>
      <c r="AS22" s="21">
        <v>202034630003</v>
      </c>
      <c r="AT22" s="21">
        <v>6023442559</v>
      </c>
      <c r="AU22" s="21">
        <v>189024241315</v>
      </c>
      <c r="AV22" s="21">
        <v>5704136129</v>
      </c>
      <c r="AW22" s="21">
        <v>1080000000</v>
      </c>
      <c r="AX22" s="21">
        <v>202810000</v>
      </c>
      <c r="AY22" s="21">
        <v>0</v>
      </c>
      <c r="AZ22" s="21">
        <v>0</v>
      </c>
      <c r="BA22" s="21">
        <v>7260583703</v>
      </c>
      <c r="BB22" s="21">
        <v>7260583703</v>
      </c>
      <c r="BC22" s="21">
        <v>17861065961</v>
      </c>
      <c r="BD22" s="21">
        <v>17861065961</v>
      </c>
      <c r="BE22" s="21">
        <v>0</v>
      </c>
      <c r="BF22" s="21">
        <v>0</v>
      </c>
      <c r="BG22" s="21">
        <v>2436148163</v>
      </c>
      <c r="BH22" s="21">
        <v>2436148163</v>
      </c>
      <c r="BI22" s="21">
        <v>11333822705</v>
      </c>
      <c r="BJ22" s="21">
        <v>11333822705</v>
      </c>
      <c r="BK22" s="21">
        <v>0</v>
      </c>
      <c r="BL22" s="21">
        <v>0</v>
      </c>
    </row>
    <row r="23" spans="1:64" ht="15">
      <c r="A23" s="16">
        <v>16</v>
      </c>
      <c r="B23" s="17">
        <v>15</v>
      </c>
      <c r="C23" s="18" t="s">
        <v>20</v>
      </c>
      <c r="D23" s="19" t="s">
        <v>753</v>
      </c>
      <c r="E23" s="20">
        <v>46045.5</v>
      </c>
      <c r="F23" s="21">
        <v>1165724361824</v>
      </c>
      <c r="G23" s="21">
        <v>630971097652</v>
      </c>
      <c r="H23" s="21">
        <v>278074411265</v>
      </c>
      <c r="I23" s="21">
        <v>245172066185</v>
      </c>
      <c r="J23" s="21">
        <v>75384302936</v>
      </c>
      <c r="K23" s="21">
        <v>13098173912</v>
      </c>
      <c r="L23" s="21">
        <v>12869259003</v>
      </c>
      <c r="M23" s="21">
        <v>6372884351</v>
      </c>
      <c r="N23" s="21">
        <v>65402256466</v>
      </c>
      <c r="O23" s="21">
        <v>2640475119</v>
      </c>
      <c r="P23" s="21">
        <v>597142189</v>
      </c>
      <c r="Q23" s="21">
        <v>1030401706</v>
      </c>
      <c r="R23" s="21">
        <v>7032501727</v>
      </c>
      <c r="S23" s="21">
        <v>11396712287</v>
      </c>
      <c r="T23" s="21">
        <v>3360114319</v>
      </c>
      <c r="U23" s="21">
        <v>4762533984</v>
      </c>
      <c r="V23" s="21">
        <v>2734803168</v>
      </c>
      <c r="W23" s="21">
        <v>5052775596</v>
      </c>
      <c r="X23" s="21">
        <v>5758007625.5</v>
      </c>
      <c r="Y23" s="21">
        <v>3978293178</v>
      </c>
      <c r="Z23" s="21">
        <v>2945531631</v>
      </c>
      <c r="AA23" s="21">
        <v>8381268541</v>
      </c>
      <c r="AB23" s="21">
        <v>63959159.5</v>
      </c>
      <c r="AC23" s="21">
        <v>51651000</v>
      </c>
      <c r="AD23" s="21">
        <v>2268566174</v>
      </c>
      <c r="AE23" s="21">
        <v>3270489965</v>
      </c>
      <c r="AF23" s="21">
        <v>77029097</v>
      </c>
      <c r="AG23" s="21">
        <v>47783155980</v>
      </c>
      <c r="AH23" s="21">
        <v>5735642767</v>
      </c>
      <c r="AI23" s="21">
        <v>1259942500</v>
      </c>
      <c r="AJ23" s="21">
        <v>39341265663</v>
      </c>
      <c r="AK23" s="21">
        <v>0</v>
      </c>
      <c r="AL23" s="21">
        <v>0</v>
      </c>
      <c r="AM23" s="21">
        <v>804882800</v>
      </c>
      <c r="AN23" s="21">
        <v>635822250</v>
      </c>
      <c r="AO23" s="21">
        <v>5600000</v>
      </c>
      <c r="AP23" s="21">
        <v>70878129331</v>
      </c>
      <c r="AQ23" s="21">
        <v>41120971343</v>
      </c>
      <c r="AR23" s="21">
        <v>29757157988</v>
      </c>
      <c r="AS23" s="21">
        <v>271070337247</v>
      </c>
      <c r="AT23" s="21">
        <v>8191841202.5</v>
      </c>
      <c r="AU23" s="21">
        <v>258323502448</v>
      </c>
      <c r="AV23" s="21">
        <v>4169029508</v>
      </c>
      <c r="AW23" s="21">
        <v>86697940</v>
      </c>
      <c r="AX23" s="21">
        <v>299266148.5</v>
      </c>
      <c r="AY23" s="21">
        <v>0</v>
      </c>
      <c r="AZ23" s="21">
        <v>0</v>
      </c>
      <c r="BA23" s="21">
        <v>12527650331.999901</v>
      </c>
      <c r="BB23" s="21">
        <v>12527650331.999901</v>
      </c>
      <c r="BC23" s="21">
        <v>27290581243</v>
      </c>
      <c r="BD23" s="21">
        <v>27290581243</v>
      </c>
      <c r="BE23" s="21">
        <v>0</v>
      </c>
      <c r="BF23" s="21">
        <v>0</v>
      </c>
      <c r="BG23" s="21">
        <v>5195321463</v>
      </c>
      <c r="BH23" s="21">
        <v>5195321463</v>
      </c>
      <c r="BI23" s="21">
        <v>34605832110</v>
      </c>
      <c r="BJ23" s="21">
        <v>34605832110</v>
      </c>
      <c r="BK23" s="21">
        <v>0</v>
      </c>
      <c r="BL23" s="21">
        <v>0</v>
      </c>
    </row>
    <row r="24" spans="1:64" ht="15">
      <c r="A24" s="16">
        <v>17</v>
      </c>
      <c r="B24" s="17">
        <v>16</v>
      </c>
      <c r="C24" s="18" t="s">
        <v>21</v>
      </c>
      <c r="D24" s="19" t="s">
        <v>753</v>
      </c>
      <c r="E24" s="20">
        <v>46027.540972222225</v>
      </c>
      <c r="F24" s="21">
        <v>931399434353</v>
      </c>
      <c r="G24" s="21">
        <v>489103247654</v>
      </c>
      <c r="H24" s="21">
        <v>189790531841</v>
      </c>
      <c r="I24" s="21">
        <v>235131672464</v>
      </c>
      <c r="J24" s="21">
        <v>44455799072</v>
      </c>
      <c r="K24" s="21">
        <v>3183010000</v>
      </c>
      <c r="L24" s="21">
        <v>7608641658</v>
      </c>
      <c r="M24" s="21">
        <v>8933592619</v>
      </c>
      <c r="N24" s="21">
        <v>52657747259</v>
      </c>
      <c r="O24" s="21">
        <v>473533172</v>
      </c>
      <c r="P24" s="21">
        <v>42000000</v>
      </c>
      <c r="Q24" s="21">
        <v>14500000</v>
      </c>
      <c r="R24" s="21">
        <v>15168177487</v>
      </c>
      <c r="S24" s="21">
        <v>4650707831</v>
      </c>
      <c r="T24" s="21">
        <v>4835409391</v>
      </c>
      <c r="U24" s="21">
        <v>3770992830</v>
      </c>
      <c r="V24" s="21">
        <v>3923059000</v>
      </c>
      <c r="W24" s="21">
        <v>3576777349</v>
      </c>
      <c r="X24" s="21">
        <v>2132974673</v>
      </c>
      <c r="Y24" s="21">
        <v>763140400</v>
      </c>
      <c r="Z24" s="21">
        <v>3429451493</v>
      </c>
      <c r="AA24" s="21">
        <v>5679372570</v>
      </c>
      <c r="AB24" s="21">
        <v>14000000</v>
      </c>
      <c r="AC24" s="21">
        <v>31000000</v>
      </c>
      <c r="AD24" s="21">
        <v>2048735599</v>
      </c>
      <c r="AE24" s="21">
        <v>2043915464</v>
      </c>
      <c r="AF24" s="21">
        <v>60000000</v>
      </c>
      <c r="AG24" s="21">
        <v>58395663088</v>
      </c>
      <c r="AH24" s="21">
        <v>16458194662</v>
      </c>
      <c r="AI24" s="21">
        <v>381186190</v>
      </c>
      <c r="AJ24" s="21">
        <v>35714080831</v>
      </c>
      <c r="AK24" s="21">
        <v>0</v>
      </c>
      <c r="AL24" s="21">
        <v>0</v>
      </c>
      <c r="AM24" s="21">
        <v>1390679768</v>
      </c>
      <c r="AN24" s="21">
        <v>4447521637</v>
      </c>
      <c r="AO24" s="21">
        <v>4000000</v>
      </c>
      <c r="AP24" s="21">
        <v>51750328437</v>
      </c>
      <c r="AQ24" s="21">
        <v>25656674747</v>
      </c>
      <c r="AR24" s="21">
        <v>26093653690</v>
      </c>
      <c r="AS24" s="21">
        <v>230370074762</v>
      </c>
      <c r="AT24" s="21">
        <v>6033769651</v>
      </c>
      <c r="AU24" s="21">
        <v>217992671439</v>
      </c>
      <c r="AV24" s="21">
        <v>5944488672</v>
      </c>
      <c r="AW24" s="21">
        <v>259445000</v>
      </c>
      <c r="AX24" s="21">
        <v>139700000</v>
      </c>
      <c r="AY24" s="21">
        <v>0</v>
      </c>
      <c r="AZ24" s="21">
        <v>0</v>
      </c>
      <c r="BA24" s="21">
        <v>7386716398</v>
      </c>
      <c r="BB24" s="21">
        <v>7386716398</v>
      </c>
      <c r="BC24" s="21">
        <v>15843389978</v>
      </c>
      <c r="BD24" s="21">
        <v>15843389978</v>
      </c>
      <c r="BE24" s="21">
        <v>0</v>
      </c>
      <c r="BF24" s="21">
        <v>0</v>
      </c>
      <c r="BG24" s="21">
        <v>5148340505</v>
      </c>
      <c r="BH24" s="21">
        <v>5148340505</v>
      </c>
      <c r="BI24" s="21">
        <v>20743926272</v>
      </c>
      <c r="BJ24" s="21">
        <v>20743926272</v>
      </c>
      <c r="BK24" s="21">
        <v>0</v>
      </c>
      <c r="BL24" s="21">
        <v>0</v>
      </c>
    </row>
    <row r="25" spans="1:64" ht="15">
      <c r="A25" s="16">
        <v>18</v>
      </c>
      <c r="B25" s="17">
        <v>17</v>
      </c>
      <c r="C25" s="18" t="s">
        <v>22</v>
      </c>
      <c r="D25" s="19" t="s">
        <v>760</v>
      </c>
      <c r="E25" s="20">
        <v>46022.5625</v>
      </c>
      <c r="F25" s="21">
        <v>2141831934061</v>
      </c>
      <c r="G25" s="21">
        <v>1213652635912</v>
      </c>
      <c r="H25" s="21">
        <v>506510101197</v>
      </c>
      <c r="I25" s="21">
        <v>515359424999</v>
      </c>
      <c r="J25" s="21">
        <v>143314857545</v>
      </c>
      <c r="K25" s="21">
        <v>26704058045</v>
      </c>
      <c r="L25" s="21">
        <v>15657129861</v>
      </c>
      <c r="M25" s="21">
        <v>6107064265</v>
      </c>
      <c r="N25" s="21">
        <v>88686104183</v>
      </c>
      <c r="O25" s="21">
        <v>3758505889</v>
      </c>
      <c r="P25" s="21">
        <v>3108948880</v>
      </c>
      <c r="Q25" s="21">
        <v>148185536</v>
      </c>
      <c r="R25" s="21">
        <v>31820796</v>
      </c>
      <c r="S25" s="21">
        <v>5208504887</v>
      </c>
      <c r="T25" s="21">
        <v>4405912516</v>
      </c>
      <c r="U25" s="21">
        <v>12883758533</v>
      </c>
      <c r="V25" s="21">
        <v>7466797136</v>
      </c>
      <c r="W25" s="21">
        <v>17651809010</v>
      </c>
      <c r="X25" s="21">
        <v>4074689153</v>
      </c>
      <c r="Y25" s="21">
        <v>5705720257</v>
      </c>
      <c r="Z25" s="21">
        <v>3518467309</v>
      </c>
      <c r="AA25" s="21">
        <v>11380361243</v>
      </c>
      <c r="AB25" s="21">
        <v>41925866</v>
      </c>
      <c r="AC25" s="21">
        <v>28076380</v>
      </c>
      <c r="AD25" s="21">
        <v>3592994897</v>
      </c>
      <c r="AE25" s="21">
        <v>5626307883</v>
      </c>
      <c r="AF25" s="21">
        <v>53318012</v>
      </c>
      <c r="AG25" s="21">
        <v>60270830380</v>
      </c>
      <c r="AH25" s="21">
        <v>9005020766</v>
      </c>
      <c r="AI25" s="21">
        <v>3043870214</v>
      </c>
      <c r="AJ25" s="21">
        <v>41871586309</v>
      </c>
      <c r="AK25" s="21">
        <v>0</v>
      </c>
      <c r="AL25" s="21">
        <v>0</v>
      </c>
      <c r="AM25" s="21">
        <v>4646437736</v>
      </c>
      <c r="AN25" s="21">
        <v>1703915355</v>
      </c>
      <c r="AO25" s="21">
        <v>0</v>
      </c>
      <c r="AP25" s="21">
        <v>88153549025</v>
      </c>
      <c r="AQ25" s="21">
        <v>50265561072</v>
      </c>
      <c r="AR25" s="21">
        <v>37887987953</v>
      </c>
      <c r="AS25" s="21">
        <v>592142889635</v>
      </c>
      <c r="AT25" s="21">
        <v>8450062860</v>
      </c>
      <c r="AU25" s="21">
        <v>575851632763</v>
      </c>
      <c r="AV25" s="21">
        <v>7093593339.9999905</v>
      </c>
      <c r="AW25" s="21">
        <v>484201086</v>
      </c>
      <c r="AX25" s="21">
        <v>263399586</v>
      </c>
      <c r="AY25" s="21">
        <v>0</v>
      </c>
      <c r="AZ25" s="21">
        <v>0</v>
      </c>
      <c r="BA25" s="21">
        <v>8597290741</v>
      </c>
      <c r="BB25" s="21">
        <v>8597290741</v>
      </c>
      <c r="BC25" s="21">
        <v>42245884819</v>
      </c>
      <c r="BD25" s="21">
        <v>42245884819</v>
      </c>
      <c r="BE25" s="21">
        <v>0</v>
      </c>
      <c r="BF25" s="21">
        <v>0</v>
      </c>
      <c r="BG25" s="21">
        <v>7877181057</v>
      </c>
      <c r="BH25" s="21">
        <v>7877181057</v>
      </c>
      <c r="BI25" s="21">
        <v>40205568309</v>
      </c>
      <c r="BJ25" s="21">
        <v>40205568309</v>
      </c>
      <c r="BK25" s="21">
        <v>0</v>
      </c>
      <c r="BL25" s="21">
        <v>0</v>
      </c>
    </row>
    <row r="26" spans="1:64" ht="15">
      <c r="A26" s="16">
        <v>19</v>
      </c>
      <c r="B26" s="17">
        <v>18</v>
      </c>
      <c r="C26" s="18" t="s">
        <v>23</v>
      </c>
      <c r="D26" s="19" t="s">
        <v>761</v>
      </c>
      <c r="E26" s="20">
        <v>46052.833333333336</v>
      </c>
      <c r="F26" s="21">
        <v>835639448241.17883</v>
      </c>
      <c r="G26" s="21">
        <v>444455580633.65002</v>
      </c>
      <c r="H26" s="21">
        <v>216370935638.09998</v>
      </c>
      <c r="I26" s="21">
        <v>177819222815</v>
      </c>
      <c r="J26" s="21">
        <v>26204028194.93</v>
      </c>
      <c r="K26" s="21">
        <v>1100000000</v>
      </c>
      <c r="L26" s="21">
        <v>12768182082.84</v>
      </c>
      <c r="M26" s="21">
        <v>10193211902.780001</v>
      </c>
      <c r="N26" s="21">
        <v>55077179939.05999</v>
      </c>
      <c r="O26" s="21">
        <v>4182946175.27</v>
      </c>
      <c r="P26" s="21">
        <v>4534300036.8099899</v>
      </c>
      <c r="Q26" s="21">
        <v>15000000</v>
      </c>
      <c r="R26" s="21">
        <v>2055330696</v>
      </c>
      <c r="S26" s="21">
        <v>7191889464.2299995</v>
      </c>
      <c r="T26" s="21">
        <v>3398143842</v>
      </c>
      <c r="U26" s="21">
        <v>3526946995</v>
      </c>
      <c r="V26" s="21">
        <v>1953086389</v>
      </c>
      <c r="W26" s="21">
        <v>4668901242.0600004</v>
      </c>
      <c r="X26" s="21">
        <v>4141225416</v>
      </c>
      <c r="Y26" s="21">
        <v>5259069256</v>
      </c>
      <c r="Z26" s="21">
        <v>2719164240.3000002</v>
      </c>
      <c r="AA26" s="21">
        <v>6062094187.3899899</v>
      </c>
      <c r="AB26" s="21">
        <v>70757660</v>
      </c>
      <c r="AC26" s="21">
        <v>28668034</v>
      </c>
      <c r="AD26" s="21">
        <v>2224471629</v>
      </c>
      <c r="AE26" s="21">
        <v>2999104676</v>
      </c>
      <c r="AF26" s="21">
        <v>46080000</v>
      </c>
      <c r="AG26" s="21">
        <v>34970054679.179901</v>
      </c>
      <c r="AH26" s="21">
        <v>8689161559.8799992</v>
      </c>
      <c r="AI26" s="21">
        <v>2812400459</v>
      </c>
      <c r="AJ26" s="21">
        <v>21696837961.2999</v>
      </c>
      <c r="AK26" s="21">
        <v>15560000</v>
      </c>
      <c r="AL26" s="21">
        <v>0</v>
      </c>
      <c r="AM26" s="21">
        <v>1133834700</v>
      </c>
      <c r="AN26" s="21">
        <v>358500000</v>
      </c>
      <c r="AO26" s="21">
        <v>263759999</v>
      </c>
      <c r="AP26" s="21">
        <v>37422828431.4599</v>
      </c>
      <c r="AQ26" s="21">
        <v>21801056576.099998</v>
      </c>
      <c r="AR26" s="21">
        <v>15621771855.3599</v>
      </c>
      <c r="AS26" s="21">
        <v>198243215264.379</v>
      </c>
      <c r="AT26" s="21">
        <v>6874783117.6399899</v>
      </c>
      <c r="AU26" s="21">
        <v>185760804962.54901</v>
      </c>
      <c r="AV26" s="21">
        <v>5477627184.1899996</v>
      </c>
      <c r="AW26" s="21">
        <v>0</v>
      </c>
      <c r="AX26" s="21">
        <v>130000000</v>
      </c>
      <c r="AY26" s="21">
        <v>0</v>
      </c>
      <c r="AZ26" s="21">
        <v>0</v>
      </c>
      <c r="BA26" s="21">
        <v>9525445464.1200008</v>
      </c>
      <c r="BB26" s="21">
        <v>9525445464.1200008</v>
      </c>
      <c r="BC26" s="21">
        <v>24420017959.82</v>
      </c>
      <c r="BD26" s="21">
        <v>24420017959.82</v>
      </c>
      <c r="BE26" s="21">
        <v>0</v>
      </c>
      <c r="BF26" s="21">
        <v>0</v>
      </c>
      <c r="BG26" s="21">
        <v>4160335594.1199999</v>
      </c>
      <c r="BH26" s="21">
        <v>4160335594.1199999</v>
      </c>
      <c r="BI26" s="21">
        <v>27364790275.389999</v>
      </c>
      <c r="BJ26" s="21">
        <v>27364790275.389999</v>
      </c>
      <c r="BK26" s="21">
        <v>0</v>
      </c>
      <c r="BL26" s="21">
        <v>0</v>
      </c>
    </row>
    <row r="27" spans="1:64" ht="15">
      <c r="A27" s="16">
        <v>20</v>
      </c>
      <c r="B27" s="17">
        <v>19</v>
      </c>
      <c r="C27" s="18" t="s">
        <v>24</v>
      </c>
      <c r="D27" s="19" t="s">
        <v>753</v>
      </c>
      <c r="E27" s="20">
        <v>46065.981944444444</v>
      </c>
      <c r="F27" s="21">
        <v>818383498301</v>
      </c>
      <c r="G27" s="21">
        <v>537294264589</v>
      </c>
      <c r="H27" s="21">
        <v>183589412730</v>
      </c>
      <c r="I27" s="21">
        <v>288978786075</v>
      </c>
      <c r="J27" s="21">
        <v>17225283995</v>
      </c>
      <c r="K27" s="21">
        <v>7148100000</v>
      </c>
      <c r="L27" s="21">
        <v>34952557370</v>
      </c>
      <c r="M27" s="21">
        <v>5400124419</v>
      </c>
      <c r="N27" s="21">
        <v>75762432213</v>
      </c>
      <c r="O27" s="21">
        <v>1910291483</v>
      </c>
      <c r="P27" s="21">
        <v>3695737826</v>
      </c>
      <c r="Q27" s="21">
        <v>10022713095</v>
      </c>
      <c r="R27" s="21">
        <v>1285969394</v>
      </c>
      <c r="S27" s="21">
        <v>14359272478</v>
      </c>
      <c r="T27" s="21">
        <v>2978872612</v>
      </c>
      <c r="U27" s="21">
        <v>3133047289</v>
      </c>
      <c r="V27" s="21">
        <v>920169000</v>
      </c>
      <c r="W27" s="21">
        <v>12000617787</v>
      </c>
      <c r="X27" s="21">
        <v>5820865136</v>
      </c>
      <c r="Y27" s="21">
        <v>5112186191</v>
      </c>
      <c r="Z27" s="21">
        <v>2820995004</v>
      </c>
      <c r="AA27" s="21">
        <v>5442235927</v>
      </c>
      <c r="AB27" s="21">
        <v>0</v>
      </c>
      <c r="AC27" s="21">
        <v>0</v>
      </c>
      <c r="AD27" s="21">
        <v>1164423477</v>
      </c>
      <c r="AE27" s="21">
        <v>5095035514</v>
      </c>
      <c r="AF27" s="21">
        <v>0</v>
      </c>
      <c r="AG27" s="21">
        <v>3966132792</v>
      </c>
      <c r="AH27" s="21">
        <v>100000000</v>
      </c>
      <c r="AI27" s="21">
        <v>300000000</v>
      </c>
      <c r="AJ27" s="21">
        <v>1460753900</v>
      </c>
      <c r="AK27" s="21">
        <v>0</v>
      </c>
      <c r="AL27" s="21">
        <v>0</v>
      </c>
      <c r="AM27" s="21">
        <v>1263236900</v>
      </c>
      <c r="AN27" s="21">
        <v>842141992</v>
      </c>
      <c r="AO27" s="21">
        <v>0</v>
      </c>
      <c r="AP27" s="21">
        <v>66069164554</v>
      </c>
      <c r="AQ27" s="21">
        <v>38010080161</v>
      </c>
      <c r="AR27" s="21">
        <v>28059084393</v>
      </c>
      <c r="AS27" s="21">
        <v>95241689472</v>
      </c>
      <c r="AT27" s="21">
        <v>5963553483</v>
      </c>
      <c r="AU27" s="21">
        <v>82194003291</v>
      </c>
      <c r="AV27" s="21">
        <v>6893570623</v>
      </c>
      <c r="AW27" s="21">
        <v>90562300</v>
      </c>
      <c r="AX27" s="21">
        <v>99999775</v>
      </c>
      <c r="AY27" s="21">
        <v>0</v>
      </c>
      <c r="AZ27" s="21">
        <v>0</v>
      </c>
      <c r="BA27" s="21">
        <v>7030339379</v>
      </c>
      <c r="BB27" s="21">
        <v>7030339379</v>
      </c>
      <c r="BC27" s="21">
        <v>14950710295</v>
      </c>
      <c r="BD27" s="21">
        <v>14950710295</v>
      </c>
      <c r="BE27" s="21">
        <v>0</v>
      </c>
      <c r="BF27" s="21">
        <v>0</v>
      </c>
      <c r="BG27" s="21">
        <v>3708630583</v>
      </c>
      <c r="BH27" s="21">
        <v>3708630583</v>
      </c>
      <c r="BI27" s="21">
        <v>14360134424</v>
      </c>
      <c r="BJ27" s="21">
        <v>14360134424</v>
      </c>
      <c r="BK27" s="21">
        <v>0</v>
      </c>
      <c r="BL27" s="21">
        <v>0</v>
      </c>
    </row>
    <row r="28" spans="1:64" ht="15">
      <c r="A28" s="16">
        <v>21</v>
      </c>
      <c r="B28" s="17">
        <v>20</v>
      </c>
      <c r="C28" s="18" t="s">
        <v>25</v>
      </c>
      <c r="D28" s="19" t="s">
        <v>762</v>
      </c>
      <c r="E28" s="20">
        <v>46021.375</v>
      </c>
      <c r="F28" s="21">
        <v>1319176555774</v>
      </c>
      <c r="G28" s="21">
        <v>695389619360</v>
      </c>
      <c r="H28" s="21">
        <v>282034032484</v>
      </c>
      <c r="I28" s="21">
        <v>285800488045</v>
      </c>
      <c r="J28" s="21">
        <v>61068783617</v>
      </c>
      <c r="K28" s="21">
        <v>20419828019</v>
      </c>
      <c r="L28" s="21">
        <v>38275566914</v>
      </c>
      <c r="M28" s="21">
        <v>7790920281</v>
      </c>
      <c r="N28" s="21">
        <v>202924521600</v>
      </c>
      <c r="O28" s="21">
        <v>9481671898</v>
      </c>
      <c r="P28" s="21">
        <v>8260568214</v>
      </c>
      <c r="Q28" s="21">
        <v>10966625673</v>
      </c>
      <c r="R28" s="21">
        <v>0</v>
      </c>
      <c r="S28" s="21">
        <v>78564750224</v>
      </c>
      <c r="T28" s="21">
        <v>6447007366</v>
      </c>
      <c r="U28" s="21">
        <v>5076544377</v>
      </c>
      <c r="V28" s="21">
        <v>1354687980</v>
      </c>
      <c r="W28" s="21">
        <v>22371857383</v>
      </c>
      <c r="X28" s="21">
        <v>23006354586</v>
      </c>
      <c r="Y28" s="21">
        <v>10589909183</v>
      </c>
      <c r="Z28" s="21">
        <v>8789660618</v>
      </c>
      <c r="AA28" s="21">
        <v>9948269434</v>
      </c>
      <c r="AB28" s="21">
        <v>15810000</v>
      </c>
      <c r="AC28" s="21">
        <v>109550638</v>
      </c>
      <c r="AD28" s="21">
        <v>3618948845</v>
      </c>
      <c r="AE28" s="21">
        <v>4106843481</v>
      </c>
      <c r="AF28" s="21">
        <v>215461700</v>
      </c>
      <c r="AG28" s="21">
        <v>30140941731</v>
      </c>
      <c r="AH28" s="21">
        <v>2426031500</v>
      </c>
      <c r="AI28" s="21">
        <v>11308833199</v>
      </c>
      <c r="AJ28" s="21">
        <v>854012400</v>
      </c>
      <c r="AK28" s="21">
        <v>0</v>
      </c>
      <c r="AL28" s="21">
        <v>0</v>
      </c>
      <c r="AM28" s="21">
        <v>10161952232</v>
      </c>
      <c r="AN28" s="21">
        <v>5390112400</v>
      </c>
      <c r="AO28" s="21">
        <v>0</v>
      </c>
      <c r="AP28" s="21">
        <v>114867578745</v>
      </c>
      <c r="AQ28" s="21">
        <v>60133834441</v>
      </c>
      <c r="AR28" s="21">
        <v>54733744304</v>
      </c>
      <c r="AS28" s="21">
        <v>192549407786</v>
      </c>
      <c r="AT28" s="21">
        <v>10093232704</v>
      </c>
      <c r="AU28" s="21">
        <v>171700392265</v>
      </c>
      <c r="AV28" s="21">
        <v>9061462517</v>
      </c>
      <c r="AW28" s="21">
        <v>1018000200</v>
      </c>
      <c r="AX28" s="21">
        <v>676320100</v>
      </c>
      <c r="AY28" s="21">
        <v>0</v>
      </c>
      <c r="AZ28" s="21">
        <v>0</v>
      </c>
      <c r="BA28" s="21">
        <v>8956529755</v>
      </c>
      <c r="BB28" s="21">
        <v>8956529755</v>
      </c>
      <c r="BC28" s="21">
        <v>23799666848</v>
      </c>
      <c r="BD28" s="21">
        <v>23799666848</v>
      </c>
      <c r="BE28" s="21">
        <v>0</v>
      </c>
      <c r="BF28" s="21">
        <v>0</v>
      </c>
      <c r="BG28" s="21">
        <v>11911468791</v>
      </c>
      <c r="BH28" s="21">
        <v>11911468791</v>
      </c>
      <c r="BI28" s="21">
        <v>38636821158</v>
      </c>
      <c r="BJ28" s="21">
        <v>38636821158</v>
      </c>
      <c r="BK28" s="21">
        <v>0</v>
      </c>
      <c r="BL28" s="21">
        <v>0</v>
      </c>
    </row>
    <row r="29" spans="1:64" ht="15">
      <c r="A29" s="16">
        <v>22</v>
      </c>
      <c r="B29" s="17">
        <v>21</v>
      </c>
      <c r="C29" s="18" t="s">
        <v>26</v>
      </c>
      <c r="D29" s="19" t="s">
        <v>753</v>
      </c>
      <c r="E29" s="20">
        <v>46051.739583333336</v>
      </c>
      <c r="F29" s="21">
        <v>718486619382.33997</v>
      </c>
      <c r="G29" s="21">
        <v>394600191156</v>
      </c>
      <c r="H29" s="21">
        <v>210809326989</v>
      </c>
      <c r="I29" s="21">
        <v>112456054503</v>
      </c>
      <c r="J29" s="21">
        <v>39268574408</v>
      </c>
      <c r="K29" s="21">
        <v>7502708724</v>
      </c>
      <c r="L29" s="21">
        <v>20509794652</v>
      </c>
      <c r="M29" s="21">
        <v>4053731880</v>
      </c>
      <c r="N29" s="21">
        <v>100783139593.10001</v>
      </c>
      <c r="O29" s="21">
        <v>6490434931</v>
      </c>
      <c r="P29" s="21">
        <v>4465426036</v>
      </c>
      <c r="Q29" s="21">
        <v>8654684000</v>
      </c>
      <c r="R29" s="21">
        <v>3144371280</v>
      </c>
      <c r="S29" s="21">
        <v>43618725162.099998</v>
      </c>
      <c r="T29" s="21">
        <v>4079902200</v>
      </c>
      <c r="U29" s="21">
        <v>3736059080</v>
      </c>
      <c r="V29" s="21">
        <v>837037000</v>
      </c>
      <c r="W29" s="21">
        <v>6117226630</v>
      </c>
      <c r="X29" s="21">
        <v>3796329917</v>
      </c>
      <c r="Y29" s="21">
        <v>5005873000</v>
      </c>
      <c r="Z29" s="21">
        <v>70000000</v>
      </c>
      <c r="AA29" s="21">
        <v>4458716240</v>
      </c>
      <c r="AB29" s="21">
        <v>0</v>
      </c>
      <c r="AC29" s="21">
        <v>0</v>
      </c>
      <c r="AD29" s="21">
        <v>2242691920</v>
      </c>
      <c r="AE29" s="21">
        <v>4055662197</v>
      </c>
      <c r="AF29" s="21">
        <v>10000000</v>
      </c>
      <c r="AG29" s="21">
        <v>4690349178</v>
      </c>
      <c r="AH29" s="21">
        <v>149862278</v>
      </c>
      <c r="AI29" s="21">
        <v>50000000</v>
      </c>
      <c r="AJ29" s="21">
        <v>624212600</v>
      </c>
      <c r="AK29" s="21">
        <v>0</v>
      </c>
      <c r="AL29" s="21">
        <v>0</v>
      </c>
      <c r="AM29" s="21">
        <v>3750274300</v>
      </c>
      <c r="AN29" s="21">
        <v>116000000</v>
      </c>
      <c r="AO29" s="21">
        <v>0</v>
      </c>
      <c r="AP29" s="21">
        <v>49983041403</v>
      </c>
      <c r="AQ29" s="21">
        <v>27211181840</v>
      </c>
      <c r="AR29" s="21">
        <v>22771859563</v>
      </c>
      <c r="AS29" s="21">
        <v>127903138195.24001</v>
      </c>
      <c r="AT29" s="21">
        <v>5556119160</v>
      </c>
      <c r="AU29" s="21">
        <v>116866181035.24001</v>
      </c>
      <c r="AV29" s="21">
        <v>4708528000</v>
      </c>
      <c r="AW29" s="21">
        <v>722310000</v>
      </c>
      <c r="AX29" s="21">
        <v>50000000</v>
      </c>
      <c r="AY29" s="21">
        <v>0</v>
      </c>
      <c r="AZ29" s="21">
        <v>0</v>
      </c>
      <c r="BA29" s="21">
        <v>8439237211</v>
      </c>
      <c r="BB29" s="21">
        <v>8439237211</v>
      </c>
      <c r="BC29" s="21">
        <v>11001397224</v>
      </c>
      <c r="BD29" s="21">
        <v>11001397224</v>
      </c>
      <c r="BE29" s="21">
        <v>0</v>
      </c>
      <c r="BF29" s="21">
        <v>0</v>
      </c>
      <c r="BG29" s="21">
        <v>4171339640</v>
      </c>
      <c r="BH29" s="21">
        <v>4171339640</v>
      </c>
      <c r="BI29" s="21">
        <v>16914785782</v>
      </c>
      <c r="BJ29" s="21">
        <v>16914785782</v>
      </c>
      <c r="BK29" s="21">
        <v>0</v>
      </c>
      <c r="BL29" s="21">
        <v>0</v>
      </c>
    </row>
    <row r="30" spans="1:64" ht="15">
      <c r="A30" s="16">
        <v>23</v>
      </c>
      <c r="B30" s="17">
        <v>22</v>
      </c>
      <c r="C30" s="18" t="s">
        <v>27</v>
      </c>
      <c r="D30" s="19" t="s">
        <v>754</v>
      </c>
      <c r="E30" s="20">
        <v>46042.628472222219</v>
      </c>
      <c r="F30" s="21">
        <v>519486376895</v>
      </c>
      <c r="G30" s="21">
        <v>296786975755</v>
      </c>
      <c r="H30" s="21">
        <v>93370324604</v>
      </c>
      <c r="I30" s="21">
        <v>133532144787</v>
      </c>
      <c r="J30" s="21">
        <v>34003887314</v>
      </c>
      <c r="K30" s="21">
        <v>15605028450</v>
      </c>
      <c r="L30" s="21">
        <v>16503265182</v>
      </c>
      <c r="M30" s="21">
        <v>3772325418</v>
      </c>
      <c r="N30" s="21">
        <v>50524751980</v>
      </c>
      <c r="O30" s="21">
        <v>214288499</v>
      </c>
      <c r="P30" s="21">
        <v>537000000</v>
      </c>
      <c r="Q30" s="21">
        <v>5090222793</v>
      </c>
      <c r="R30" s="21">
        <v>2249923468</v>
      </c>
      <c r="S30" s="21">
        <v>11312710978</v>
      </c>
      <c r="T30" s="21">
        <v>2363991994</v>
      </c>
      <c r="U30" s="21">
        <v>450000000</v>
      </c>
      <c r="V30" s="21">
        <v>302113580</v>
      </c>
      <c r="W30" s="21">
        <v>7893570507</v>
      </c>
      <c r="X30" s="21">
        <v>5496652534</v>
      </c>
      <c r="Y30" s="21">
        <v>325000000</v>
      </c>
      <c r="Z30" s="21">
        <v>3717892069</v>
      </c>
      <c r="AA30" s="21">
        <v>6193428254</v>
      </c>
      <c r="AB30" s="21">
        <v>0</v>
      </c>
      <c r="AC30" s="21">
        <v>0</v>
      </c>
      <c r="AD30" s="21">
        <v>1230228894</v>
      </c>
      <c r="AE30" s="21">
        <v>3147728410</v>
      </c>
      <c r="AF30" s="21">
        <v>0</v>
      </c>
      <c r="AG30" s="21">
        <v>20086897583</v>
      </c>
      <c r="AH30" s="21">
        <v>5775782003</v>
      </c>
      <c r="AI30" s="21">
        <v>5129757555</v>
      </c>
      <c r="AJ30" s="21">
        <v>5450345140</v>
      </c>
      <c r="AK30" s="21">
        <v>0</v>
      </c>
      <c r="AL30" s="21">
        <v>999500</v>
      </c>
      <c r="AM30" s="21">
        <v>25000000</v>
      </c>
      <c r="AN30" s="21">
        <v>3705013385</v>
      </c>
      <c r="AO30" s="21">
        <v>0</v>
      </c>
      <c r="AP30" s="21">
        <v>45701631839</v>
      </c>
      <c r="AQ30" s="21">
        <v>24922222944</v>
      </c>
      <c r="AR30" s="21">
        <v>20779408895</v>
      </c>
      <c r="AS30" s="21">
        <v>59161365292</v>
      </c>
      <c r="AT30" s="21">
        <v>4189675514</v>
      </c>
      <c r="AU30" s="21">
        <v>49041615457</v>
      </c>
      <c r="AV30" s="21">
        <v>5669034321</v>
      </c>
      <c r="AW30" s="21">
        <v>200000000</v>
      </c>
      <c r="AX30" s="21">
        <v>61040000</v>
      </c>
      <c r="AY30" s="21">
        <v>0</v>
      </c>
      <c r="AZ30" s="21">
        <v>0</v>
      </c>
      <c r="BA30" s="21">
        <v>5538653302</v>
      </c>
      <c r="BB30" s="21">
        <v>5538653302</v>
      </c>
      <c r="BC30" s="21">
        <v>8525816076</v>
      </c>
      <c r="BD30" s="21">
        <v>8525816076</v>
      </c>
      <c r="BE30" s="21">
        <v>0</v>
      </c>
      <c r="BF30" s="21">
        <v>0</v>
      </c>
      <c r="BG30" s="21">
        <v>4299928481</v>
      </c>
      <c r="BH30" s="21">
        <v>4299928481</v>
      </c>
      <c r="BI30" s="21">
        <v>28860356587</v>
      </c>
      <c r="BJ30" s="21">
        <v>28860356587</v>
      </c>
      <c r="BK30" s="21">
        <v>0</v>
      </c>
      <c r="BL30" s="21">
        <v>0</v>
      </c>
    </row>
    <row r="31" spans="1:64" ht="15">
      <c r="A31" s="16">
        <v>24</v>
      </c>
      <c r="B31" s="17">
        <v>23</v>
      </c>
      <c r="C31" s="18" t="s">
        <v>28</v>
      </c>
      <c r="D31" s="19" t="s">
        <v>758</v>
      </c>
      <c r="E31" s="20" t="s">
        <v>758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1">
        <v>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0</v>
      </c>
      <c r="BF31" s="21">
        <v>0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</row>
    <row r="32" spans="1:64">
      <c r="A32" s="10">
        <v>25</v>
      </c>
      <c r="B32" s="22">
        <v>2</v>
      </c>
      <c r="C32" s="12" t="s">
        <v>29</v>
      </c>
      <c r="D32" s="13" t="s">
        <v>754</v>
      </c>
      <c r="E32" s="14">
        <v>46041</v>
      </c>
      <c r="F32" s="15">
        <v>11678615823160.998</v>
      </c>
      <c r="G32" s="15">
        <v>6695507685253</v>
      </c>
      <c r="H32" s="15">
        <v>3587104287099</v>
      </c>
      <c r="I32" s="15">
        <v>911561119315</v>
      </c>
      <c r="J32" s="15">
        <v>1950446368178</v>
      </c>
      <c r="K32" s="15">
        <v>59272748524</v>
      </c>
      <c r="L32" s="15">
        <v>74514771259</v>
      </c>
      <c r="M32" s="15">
        <v>112608390877.99998</v>
      </c>
      <c r="N32" s="15">
        <v>759420930299.81799</v>
      </c>
      <c r="O32" s="15">
        <v>55376957185</v>
      </c>
      <c r="P32" s="15">
        <v>19326227847</v>
      </c>
      <c r="Q32" s="15">
        <v>122223149627.22</v>
      </c>
      <c r="R32" s="15">
        <v>91952000</v>
      </c>
      <c r="S32" s="15">
        <v>119106282613.59898</v>
      </c>
      <c r="T32" s="15">
        <v>176045000</v>
      </c>
      <c r="U32" s="15">
        <v>32928660522</v>
      </c>
      <c r="V32" s="15">
        <v>329846250</v>
      </c>
      <c r="W32" s="15">
        <v>75672730623</v>
      </c>
      <c r="X32" s="15">
        <v>53516426801</v>
      </c>
      <c r="Y32" s="15">
        <v>43288525232</v>
      </c>
      <c r="Z32" s="15">
        <v>22069977767</v>
      </c>
      <c r="AA32" s="15">
        <v>147233094715.99899</v>
      </c>
      <c r="AB32" s="15">
        <v>600868000</v>
      </c>
      <c r="AC32" s="15">
        <v>347612727</v>
      </c>
      <c r="AD32" s="15">
        <v>45531071524</v>
      </c>
      <c r="AE32" s="15">
        <v>21560903865</v>
      </c>
      <c r="AF32" s="15">
        <v>40598000</v>
      </c>
      <c r="AG32" s="15">
        <v>370437370365.18005</v>
      </c>
      <c r="AH32" s="15">
        <v>77173279508</v>
      </c>
      <c r="AI32" s="15">
        <v>20498022667</v>
      </c>
      <c r="AJ32" s="15">
        <v>180074180013.78</v>
      </c>
      <c r="AK32" s="15">
        <v>23582873897.399998</v>
      </c>
      <c r="AL32" s="15">
        <v>7270909028</v>
      </c>
      <c r="AM32" s="15">
        <v>3329751815</v>
      </c>
      <c r="AN32" s="15">
        <v>58487725436</v>
      </c>
      <c r="AO32" s="15">
        <v>20628000</v>
      </c>
      <c r="AP32" s="15">
        <v>1079462514746</v>
      </c>
      <c r="AQ32" s="15">
        <v>544420120787</v>
      </c>
      <c r="AR32" s="15">
        <v>535042393959</v>
      </c>
      <c r="AS32" s="15">
        <v>2632979046872</v>
      </c>
      <c r="AT32" s="15">
        <v>63166415285</v>
      </c>
      <c r="AU32" s="15">
        <v>2472725098824</v>
      </c>
      <c r="AV32" s="15">
        <v>34654521887</v>
      </c>
      <c r="AW32" s="15">
        <v>40800166592</v>
      </c>
      <c r="AX32" s="15">
        <v>3048188000</v>
      </c>
      <c r="AY32" s="15">
        <v>0</v>
      </c>
      <c r="AZ32" s="15">
        <v>18584656284</v>
      </c>
      <c r="BA32" s="15">
        <v>75426733914</v>
      </c>
      <c r="BB32" s="15">
        <v>75426733914</v>
      </c>
      <c r="BC32" s="15">
        <v>0</v>
      </c>
      <c r="BD32" s="15">
        <v>0</v>
      </c>
      <c r="BE32" s="15">
        <v>0</v>
      </c>
      <c r="BF32" s="15">
        <v>0</v>
      </c>
      <c r="BG32" s="15">
        <v>65381541711</v>
      </c>
      <c r="BH32" s="15">
        <v>65381541711</v>
      </c>
      <c r="BI32" s="15">
        <v>0</v>
      </c>
      <c r="BJ32" s="15">
        <v>0</v>
      </c>
      <c r="BK32" s="15">
        <v>0</v>
      </c>
      <c r="BL32" s="15">
        <v>0</v>
      </c>
    </row>
    <row r="33" spans="1:64" ht="15">
      <c r="A33" s="16">
        <v>26</v>
      </c>
      <c r="B33" s="17">
        <v>1</v>
      </c>
      <c r="C33" s="18" t="s">
        <v>30</v>
      </c>
      <c r="D33" s="19" t="s">
        <v>763</v>
      </c>
      <c r="E33" s="20">
        <v>46022.352777777778</v>
      </c>
      <c r="F33" s="21">
        <v>1567159986888.9995</v>
      </c>
      <c r="G33" s="21">
        <v>866708946756.29004</v>
      </c>
      <c r="H33" s="21">
        <v>478062879574.98999</v>
      </c>
      <c r="I33" s="21">
        <v>322963607171.53998</v>
      </c>
      <c r="J33" s="21">
        <v>32958871039.220001</v>
      </c>
      <c r="K33" s="21">
        <v>4767689733.29</v>
      </c>
      <c r="L33" s="21">
        <v>20025856902.370003</v>
      </c>
      <c r="M33" s="21">
        <v>7930042334.8800001</v>
      </c>
      <c r="N33" s="21">
        <v>142408683140.19989</v>
      </c>
      <c r="O33" s="21">
        <v>4369251353.8400002</v>
      </c>
      <c r="P33" s="21">
        <v>1488254470</v>
      </c>
      <c r="Q33" s="21">
        <v>5532410460.1599998</v>
      </c>
      <c r="R33" s="21">
        <v>100000000</v>
      </c>
      <c r="S33" s="21">
        <v>22214748313.809898</v>
      </c>
      <c r="T33" s="21">
        <v>9087541862.3799992</v>
      </c>
      <c r="U33" s="21">
        <v>9127344870.0699997</v>
      </c>
      <c r="V33" s="21">
        <v>12878995032.139999</v>
      </c>
      <c r="W33" s="21">
        <v>34929136049.790001</v>
      </c>
      <c r="X33" s="21">
        <v>15178408241</v>
      </c>
      <c r="Y33" s="21">
        <v>6279198053</v>
      </c>
      <c r="Z33" s="21">
        <v>6549803383.6499996</v>
      </c>
      <c r="AA33" s="21">
        <v>8325386692.4300003</v>
      </c>
      <c r="AB33" s="21">
        <v>269630000</v>
      </c>
      <c r="AC33" s="21">
        <v>251980000</v>
      </c>
      <c r="AD33" s="21">
        <v>999262200</v>
      </c>
      <c r="AE33" s="21">
        <v>4800339822.9300003</v>
      </c>
      <c r="AF33" s="21">
        <v>26992335</v>
      </c>
      <c r="AG33" s="21">
        <v>28594020844.620003</v>
      </c>
      <c r="AH33" s="21">
        <v>4341951611.8299999</v>
      </c>
      <c r="AI33" s="21">
        <v>25975000</v>
      </c>
      <c r="AJ33" s="21">
        <v>22121645240.790001</v>
      </c>
      <c r="AK33" s="21">
        <v>0</v>
      </c>
      <c r="AL33" s="21">
        <v>0</v>
      </c>
      <c r="AM33" s="21">
        <v>1567699877</v>
      </c>
      <c r="AN33" s="21">
        <v>536749115</v>
      </c>
      <c r="AO33" s="21">
        <v>0</v>
      </c>
      <c r="AP33" s="21">
        <v>117919913505.07001</v>
      </c>
      <c r="AQ33" s="21">
        <v>69121981892.970001</v>
      </c>
      <c r="AR33" s="21">
        <v>48797931612.099998</v>
      </c>
      <c r="AS33" s="21">
        <v>304061104147.84998</v>
      </c>
      <c r="AT33" s="21">
        <v>8920393583.6800003</v>
      </c>
      <c r="AU33" s="21">
        <v>283652743111.22998</v>
      </c>
      <c r="AV33" s="21">
        <v>10992447702.940001</v>
      </c>
      <c r="AW33" s="21">
        <v>0</v>
      </c>
      <c r="AX33" s="21">
        <v>495519750</v>
      </c>
      <c r="AY33" s="21">
        <v>0</v>
      </c>
      <c r="AZ33" s="21">
        <v>0</v>
      </c>
      <c r="BA33" s="21">
        <v>24585694178.630001</v>
      </c>
      <c r="BB33" s="21">
        <v>24585694178.630001</v>
      </c>
      <c r="BC33" s="21">
        <v>70167380059.709991</v>
      </c>
      <c r="BD33" s="21">
        <v>70167380059.709991</v>
      </c>
      <c r="BE33" s="21">
        <v>0</v>
      </c>
      <c r="BF33" s="21">
        <v>0</v>
      </c>
      <c r="BG33" s="21">
        <v>12714244256.629999</v>
      </c>
      <c r="BH33" s="21">
        <v>12714244256.629999</v>
      </c>
      <c r="BI33" s="21">
        <v>0</v>
      </c>
      <c r="BJ33" s="21">
        <v>0</v>
      </c>
      <c r="BK33" s="21">
        <v>0</v>
      </c>
      <c r="BL33" s="21">
        <v>0</v>
      </c>
    </row>
    <row r="34" spans="1:64" ht="15">
      <c r="A34" s="16">
        <v>27</v>
      </c>
      <c r="B34" s="17">
        <v>2</v>
      </c>
      <c r="C34" s="18" t="s">
        <v>31</v>
      </c>
      <c r="D34" s="19" t="s">
        <v>753</v>
      </c>
      <c r="E34" s="20">
        <v>46035</v>
      </c>
      <c r="F34" s="21">
        <v>1091308432975</v>
      </c>
      <c r="G34" s="21">
        <v>614487103576</v>
      </c>
      <c r="H34" s="21">
        <v>332591157726</v>
      </c>
      <c r="I34" s="21">
        <v>205797589695</v>
      </c>
      <c r="J34" s="21">
        <v>43393141899</v>
      </c>
      <c r="K34" s="21">
        <v>8464732276</v>
      </c>
      <c r="L34" s="21">
        <v>14875582044</v>
      </c>
      <c r="M34" s="21">
        <v>9364899936</v>
      </c>
      <c r="N34" s="21">
        <v>86854284626</v>
      </c>
      <c r="O34" s="21">
        <v>7934182227</v>
      </c>
      <c r="P34" s="21">
        <v>906158500</v>
      </c>
      <c r="Q34" s="21">
        <v>224528000</v>
      </c>
      <c r="R34" s="21">
        <v>12400000</v>
      </c>
      <c r="S34" s="21">
        <v>9659430000</v>
      </c>
      <c r="T34" s="21">
        <v>6025904708</v>
      </c>
      <c r="U34" s="21">
        <v>9945712722</v>
      </c>
      <c r="V34" s="21">
        <v>3487230000</v>
      </c>
      <c r="W34" s="21">
        <v>16654273712</v>
      </c>
      <c r="X34" s="21">
        <v>9434940620</v>
      </c>
      <c r="Y34" s="21">
        <v>6367168506</v>
      </c>
      <c r="Z34" s="21">
        <v>4063052524</v>
      </c>
      <c r="AA34" s="21">
        <v>7180838261</v>
      </c>
      <c r="AB34" s="21">
        <v>104050000</v>
      </c>
      <c r="AC34" s="21">
        <v>86954000</v>
      </c>
      <c r="AD34" s="21">
        <v>919425000</v>
      </c>
      <c r="AE34" s="21">
        <v>3747997846</v>
      </c>
      <c r="AF34" s="21">
        <v>100038000</v>
      </c>
      <c r="AG34" s="21">
        <v>21640565104</v>
      </c>
      <c r="AH34" s="21">
        <v>8567075211</v>
      </c>
      <c r="AI34" s="21">
        <v>61300000</v>
      </c>
      <c r="AJ34" s="21">
        <v>12566117380</v>
      </c>
      <c r="AK34" s="21">
        <v>0</v>
      </c>
      <c r="AL34" s="21">
        <v>0</v>
      </c>
      <c r="AM34" s="21">
        <v>375912000</v>
      </c>
      <c r="AN34" s="21">
        <v>70160513</v>
      </c>
      <c r="AO34" s="21">
        <v>0</v>
      </c>
      <c r="AP34" s="21">
        <v>95105371415</v>
      </c>
      <c r="AQ34" s="21">
        <v>43314197519</v>
      </c>
      <c r="AR34" s="21">
        <v>51791173896</v>
      </c>
      <c r="AS34" s="21">
        <v>218704378800</v>
      </c>
      <c r="AT34" s="21">
        <v>6362999104</v>
      </c>
      <c r="AU34" s="21">
        <v>207858855207</v>
      </c>
      <c r="AV34" s="21">
        <v>4355704489</v>
      </c>
      <c r="AW34" s="21">
        <v>46118000</v>
      </c>
      <c r="AX34" s="21">
        <v>80702000</v>
      </c>
      <c r="AY34" s="21">
        <v>0</v>
      </c>
      <c r="AZ34" s="21">
        <v>0</v>
      </c>
      <c r="BA34" s="21">
        <v>7697214090</v>
      </c>
      <c r="BB34" s="21">
        <v>7697214090</v>
      </c>
      <c r="BC34" s="21">
        <v>34910098279</v>
      </c>
      <c r="BD34" s="21">
        <v>34910098279</v>
      </c>
      <c r="BE34" s="21">
        <v>0</v>
      </c>
      <c r="BF34" s="21">
        <v>0</v>
      </c>
      <c r="BG34" s="21">
        <v>11909417085</v>
      </c>
      <c r="BH34" s="21">
        <v>11909417085</v>
      </c>
      <c r="BI34" s="21">
        <v>0</v>
      </c>
      <c r="BJ34" s="21">
        <v>0</v>
      </c>
      <c r="BK34" s="21">
        <v>0</v>
      </c>
      <c r="BL34" s="21">
        <v>0</v>
      </c>
    </row>
    <row r="35" spans="1:64" ht="15">
      <c r="A35" s="16">
        <v>28</v>
      </c>
      <c r="B35" s="17">
        <v>3</v>
      </c>
      <c r="C35" s="18" t="s">
        <v>32</v>
      </c>
      <c r="D35" s="19" t="s">
        <v>764</v>
      </c>
      <c r="E35" s="20">
        <v>46021</v>
      </c>
      <c r="F35" s="21">
        <v>1023375713000</v>
      </c>
      <c r="G35" s="21">
        <v>682605224541</v>
      </c>
      <c r="H35" s="21">
        <v>409846537230</v>
      </c>
      <c r="I35" s="21">
        <v>229856738359</v>
      </c>
      <c r="J35" s="21">
        <v>20447283445</v>
      </c>
      <c r="K35" s="21">
        <v>1150000000</v>
      </c>
      <c r="L35" s="21">
        <v>18173640511</v>
      </c>
      <c r="M35" s="21">
        <v>3131024996</v>
      </c>
      <c r="N35" s="21">
        <v>61373420598</v>
      </c>
      <c r="O35" s="21">
        <v>130000000</v>
      </c>
      <c r="P35" s="21">
        <v>3502657796</v>
      </c>
      <c r="Q35" s="21">
        <v>8013789837</v>
      </c>
      <c r="R35" s="21">
        <v>0</v>
      </c>
      <c r="S35" s="21">
        <v>8467414642</v>
      </c>
      <c r="T35" s="21">
        <v>4790409892</v>
      </c>
      <c r="U35" s="21">
        <v>5485436197</v>
      </c>
      <c r="V35" s="21">
        <v>3043340000</v>
      </c>
      <c r="W35" s="21">
        <v>4675855696</v>
      </c>
      <c r="X35" s="21">
        <v>5776145028</v>
      </c>
      <c r="Y35" s="21">
        <v>3705628685</v>
      </c>
      <c r="Z35" s="21">
        <v>3758927255</v>
      </c>
      <c r="AA35" s="21">
        <v>6895078592</v>
      </c>
      <c r="AB35" s="21">
        <v>33927000</v>
      </c>
      <c r="AC35" s="21">
        <v>44235000</v>
      </c>
      <c r="AD35" s="21">
        <v>370000000</v>
      </c>
      <c r="AE35" s="21">
        <v>2680574978</v>
      </c>
      <c r="AF35" s="21">
        <v>0</v>
      </c>
      <c r="AG35" s="21">
        <v>1312386187</v>
      </c>
      <c r="AH35" s="21">
        <v>60000000</v>
      </c>
      <c r="AI35" s="21">
        <v>150000000</v>
      </c>
      <c r="AJ35" s="21">
        <v>996913087</v>
      </c>
      <c r="AK35" s="21">
        <v>0</v>
      </c>
      <c r="AL35" s="21">
        <v>0</v>
      </c>
      <c r="AM35" s="21">
        <v>90473100</v>
      </c>
      <c r="AN35" s="21">
        <v>15000000</v>
      </c>
      <c r="AO35" s="21">
        <v>0</v>
      </c>
      <c r="AP35" s="21">
        <v>45873955403</v>
      </c>
      <c r="AQ35" s="21">
        <v>20428424370</v>
      </c>
      <c r="AR35" s="21">
        <v>25445531033</v>
      </c>
      <c r="AS35" s="21">
        <v>192647229313</v>
      </c>
      <c r="AT35" s="21">
        <v>3864845521</v>
      </c>
      <c r="AU35" s="21">
        <v>184913681182</v>
      </c>
      <c r="AV35" s="21">
        <v>3170029610</v>
      </c>
      <c r="AW35" s="21">
        <v>593374500</v>
      </c>
      <c r="AX35" s="21">
        <v>105298500</v>
      </c>
      <c r="AY35" s="21">
        <v>0</v>
      </c>
      <c r="AZ35" s="21">
        <v>0</v>
      </c>
      <c r="BA35" s="21">
        <v>9228781273</v>
      </c>
      <c r="BB35" s="21">
        <v>9228781273</v>
      </c>
      <c r="BC35" s="21">
        <v>26542646280</v>
      </c>
      <c r="BD35" s="21">
        <v>26542646280</v>
      </c>
      <c r="BE35" s="21">
        <v>0</v>
      </c>
      <c r="BF35" s="21">
        <v>0</v>
      </c>
      <c r="BG35" s="21">
        <v>3792069405</v>
      </c>
      <c r="BH35" s="21">
        <v>3792069405</v>
      </c>
      <c r="BI35" s="21">
        <v>0</v>
      </c>
      <c r="BJ35" s="21">
        <v>0</v>
      </c>
      <c r="BK35" s="21">
        <v>0</v>
      </c>
      <c r="BL35" s="21">
        <v>0</v>
      </c>
    </row>
    <row r="36" spans="1:64" ht="15">
      <c r="A36" s="16">
        <v>29</v>
      </c>
      <c r="B36" s="17">
        <v>4</v>
      </c>
      <c r="C36" s="18" t="s">
        <v>33</v>
      </c>
      <c r="D36" s="19" t="s">
        <v>762</v>
      </c>
      <c r="E36" s="20">
        <v>46020.291666666664</v>
      </c>
      <c r="F36" s="21">
        <v>4218346486912</v>
      </c>
      <c r="G36" s="21">
        <v>2662295685871</v>
      </c>
      <c r="H36" s="21">
        <v>1168659798876</v>
      </c>
      <c r="I36" s="21">
        <v>902639917105</v>
      </c>
      <c r="J36" s="21">
        <v>498093463259</v>
      </c>
      <c r="K36" s="21">
        <v>36542700085</v>
      </c>
      <c r="L36" s="21">
        <v>44279929903</v>
      </c>
      <c r="M36" s="21">
        <v>12079876643</v>
      </c>
      <c r="N36" s="21">
        <v>409651390901</v>
      </c>
      <c r="O36" s="21">
        <v>15385426430</v>
      </c>
      <c r="P36" s="21">
        <v>13141560443</v>
      </c>
      <c r="Q36" s="21">
        <v>9006513109</v>
      </c>
      <c r="R36" s="21">
        <v>18049047739</v>
      </c>
      <c r="S36" s="21">
        <v>93363847967</v>
      </c>
      <c r="T36" s="21">
        <v>13681590087</v>
      </c>
      <c r="U36" s="21">
        <v>23005086329</v>
      </c>
      <c r="V36" s="21">
        <v>10877077808</v>
      </c>
      <c r="W36" s="21">
        <v>151130326405</v>
      </c>
      <c r="X36" s="21">
        <v>16900146185</v>
      </c>
      <c r="Y36" s="21">
        <v>9140028943</v>
      </c>
      <c r="Z36" s="21">
        <v>12525448506</v>
      </c>
      <c r="AA36" s="21">
        <v>12360261970</v>
      </c>
      <c r="AB36" s="21">
        <v>111921060</v>
      </c>
      <c r="AC36" s="21">
        <v>359892000</v>
      </c>
      <c r="AD36" s="21">
        <v>2872267680</v>
      </c>
      <c r="AE36" s="21">
        <v>7624769909</v>
      </c>
      <c r="AF36" s="21">
        <v>116178331</v>
      </c>
      <c r="AG36" s="21">
        <v>78933889452</v>
      </c>
      <c r="AH36" s="21">
        <v>9566798683</v>
      </c>
      <c r="AI36" s="21">
        <v>2605338010</v>
      </c>
      <c r="AJ36" s="21">
        <v>39844811297</v>
      </c>
      <c r="AK36" s="21">
        <v>0</v>
      </c>
      <c r="AL36" s="21">
        <v>0</v>
      </c>
      <c r="AM36" s="21">
        <v>25737343395</v>
      </c>
      <c r="AN36" s="21">
        <v>1179598067</v>
      </c>
      <c r="AO36" s="21">
        <v>0</v>
      </c>
      <c r="AP36" s="21">
        <v>212171822558</v>
      </c>
      <c r="AQ36" s="21">
        <v>102169179760</v>
      </c>
      <c r="AR36" s="21">
        <v>110002642798</v>
      </c>
      <c r="AS36" s="21">
        <v>707041768813</v>
      </c>
      <c r="AT36" s="21">
        <v>12449342737</v>
      </c>
      <c r="AU36" s="21">
        <v>672936403009</v>
      </c>
      <c r="AV36" s="21">
        <v>12650813150</v>
      </c>
      <c r="AW36" s="21">
        <v>8085225652</v>
      </c>
      <c r="AX36" s="21">
        <v>919984265</v>
      </c>
      <c r="AY36" s="21">
        <v>0</v>
      </c>
      <c r="AZ36" s="21">
        <v>0</v>
      </c>
      <c r="BA36" s="21">
        <v>25675016695</v>
      </c>
      <c r="BB36" s="21">
        <v>25675016695</v>
      </c>
      <c r="BC36" s="21">
        <v>103842313092</v>
      </c>
      <c r="BD36" s="21">
        <v>103842313092</v>
      </c>
      <c r="BE36" s="21">
        <v>0</v>
      </c>
      <c r="BF36" s="21">
        <v>0</v>
      </c>
      <c r="BG36" s="21">
        <v>18734599530</v>
      </c>
      <c r="BH36" s="21">
        <v>18734599530</v>
      </c>
      <c r="BI36" s="21">
        <v>0</v>
      </c>
      <c r="BJ36" s="21">
        <v>0</v>
      </c>
      <c r="BK36" s="21">
        <v>0</v>
      </c>
      <c r="BL36" s="21">
        <v>0</v>
      </c>
    </row>
    <row r="37" spans="1:64" ht="15">
      <c r="A37" s="16">
        <v>30</v>
      </c>
      <c r="B37" s="17">
        <v>5</v>
      </c>
      <c r="C37" s="18" t="s">
        <v>34</v>
      </c>
      <c r="D37" s="19" t="s">
        <v>763</v>
      </c>
      <c r="E37" s="20">
        <v>46021.34375</v>
      </c>
      <c r="F37" s="21">
        <v>910477815414</v>
      </c>
      <c r="G37" s="21">
        <v>567715087844</v>
      </c>
      <c r="H37" s="21">
        <v>330457830601</v>
      </c>
      <c r="I37" s="21">
        <v>185377127590</v>
      </c>
      <c r="J37" s="21">
        <v>27557324092</v>
      </c>
      <c r="K37" s="21">
        <v>8161660534</v>
      </c>
      <c r="L37" s="21">
        <v>11727057078</v>
      </c>
      <c r="M37" s="21">
        <v>4434087949</v>
      </c>
      <c r="N37" s="21">
        <v>46749137479</v>
      </c>
      <c r="O37" s="21">
        <v>0</v>
      </c>
      <c r="P37" s="21">
        <v>2577803786</v>
      </c>
      <c r="Q37" s="21">
        <v>258198800</v>
      </c>
      <c r="R37" s="21">
        <v>0</v>
      </c>
      <c r="S37" s="21">
        <v>7521300363</v>
      </c>
      <c r="T37" s="21">
        <v>3312141400</v>
      </c>
      <c r="U37" s="21">
        <v>6555696014</v>
      </c>
      <c r="V37" s="21">
        <v>2378694250</v>
      </c>
      <c r="W37" s="21">
        <v>8241353249</v>
      </c>
      <c r="X37" s="21">
        <v>5427725284</v>
      </c>
      <c r="Y37" s="21">
        <v>5166358032</v>
      </c>
      <c r="Z37" s="21">
        <v>3831265151</v>
      </c>
      <c r="AA37" s="21">
        <v>1060192400</v>
      </c>
      <c r="AB37" s="21">
        <v>30548400</v>
      </c>
      <c r="AC37" s="21">
        <v>14716000</v>
      </c>
      <c r="AD37" s="21">
        <v>176289800</v>
      </c>
      <c r="AE37" s="21">
        <v>136887300</v>
      </c>
      <c r="AF37" s="21">
        <v>59967250</v>
      </c>
      <c r="AG37" s="21">
        <v>20961871432</v>
      </c>
      <c r="AH37" s="21">
        <v>4129648333</v>
      </c>
      <c r="AI37" s="21">
        <v>5366580733</v>
      </c>
      <c r="AJ37" s="21">
        <v>10932694666</v>
      </c>
      <c r="AK37" s="21">
        <v>0</v>
      </c>
      <c r="AL37" s="21">
        <v>0</v>
      </c>
      <c r="AM37" s="21">
        <v>225370200</v>
      </c>
      <c r="AN37" s="21">
        <v>307577500</v>
      </c>
      <c r="AO37" s="21">
        <v>0</v>
      </c>
      <c r="AP37" s="21">
        <v>57098353237</v>
      </c>
      <c r="AQ37" s="21">
        <v>26541895109</v>
      </c>
      <c r="AR37" s="21">
        <v>30556458128</v>
      </c>
      <c r="AS37" s="21">
        <v>185050600357</v>
      </c>
      <c r="AT37" s="21">
        <v>4514566130</v>
      </c>
      <c r="AU37" s="21">
        <v>176278126450</v>
      </c>
      <c r="AV37" s="21">
        <v>3788985777</v>
      </c>
      <c r="AW37" s="21">
        <v>291338000</v>
      </c>
      <c r="AX37" s="21">
        <v>177584000</v>
      </c>
      <c r="AY37" s="21">
        <v>0</v>
      </c>
      <c r="AZ37" s="21">
        <v>0</v>
      </c>
      <c r="BA37" s="21">
        <v>5784837327</v>
      </c>
      <c r="BB37" s="21">
        <v>5784837327</v>
      </c>
      <c r="BC37" s="21">
        <v>22497629779</v>
      </c>
      <c r="BD37" s="21">
        <v>22497629779</v>
      </c>
      <c r="BE37" s="21">
        <v>0</v>
      </c>
      <c r="BF37" s="21">
        <v>0</v>
      </c>
      <c r="BG37" s="21">
        <v>4620297959</v>
      </c>
      <c r="BH37" s="21">
        <v>4620297959</v>
      </c>
      <c r="BI37" s="21">
        <v>0</v>
      </c>
      <c r="BJ37" s="21">
        <v>0</v>
      </c>
      <c r="BK37" s="21">
        <v>0</v>
      </c>
      <c r="BL37" s="21">
        <v>0</v>
      </c>
    </row>
    <row r="38" spans="1:64" ht="15">
      <c r="A38" s="16">
        <v>31</v>
      </c>
      <c r="B38" s="17">
        <v>6</v>
      </c>
      <c r="C38" s="18" t="s">
        <v>35</v>
      </c>
      <c r="D38" s="19" t="s">
        <v>754</v>
      </c>
      <c r="E38" s="20">
        <v>46036.416666666664</v>
      </c>
      <c r="F38" s="21">
        <v>1290460633487</v>
      </c>
      <c r="G38" s="21">
        <v>687241751285</v>
      </c>
      <c r="H38" s="21">
        <v>376265306506</v>
      </c>
      <c r="I38" s="21">
        <v>225600729730</v>
      </c>
      <c r="J38" s="21">
        <v>52144841353</v>
      </c>
      <c r="K38" s="21">
        <v>7890673557</v>
      </c>
      <c r="L38" s="21">
        <v>21120496966</v>
      </c>
      <c r="M38" s="21">
        <v>4219703173</v>
      </c>
      <c r="N38" s="21">
        <v>100324318483</v>
      </c>
      <c r="O38" s="21">
        <v>4527251267</v>
      </c>
      <c r="P38" s="21">
        <v>5252880306</v>
      </c>
      <c r="Q38" s="21">
        <v>6207006988</v>
      </c>
      <c r="R38" s="21">
        <v>350000000</v>
      </c>
      <c r="S38" s="21">
        <v>26381760509</v>
      </c>
      <c r="T38" s="21">
        <v>5014179930</v>
      </c>
      <c r="U38" s="21">
        <v>9716921441</v>
      </c>
      <c r="V38" s="21">
        <v>3370374200</v>
      </c>
      <c r="W38" s="21">
        <v>21220907214</v>
      </c>
      <c r="X38" s="21">
        <v>6158924518</v>
      </c>
      <c r="Y38" s="21">
        <v>632500000</v>
      </c>
      <c r="Z38" s="21">
        <v>4347416738</v>
      </c>
      <c r="AA38" s="21">
        <v>977357705</v>
      </c>
      <c r="AB38" s="21">
        <v>97029000</v>
      </c>
      <c r="AC38" s="21">
        <v>45600000</v>
      </c>
      <c r="AD38" s="21">
        <v>605930000</v>
      </c>
      <c r="AE38" s="21">
        <v>5338278667</v>
      </c>
      <c r="AF38" s="21">
        <v>80000000</v>
      </c>
      <c r="AG38" s="21">
        <v>44280587142</v>
      </c>
      <c r="AH38" s="21">
        <v>699991857</v>
      </c>
      <c r="AI38" s="21">
        <v>9382197078</v>
      </c>
      <c r="AJ38" s="21">
        <v>24110877213</v>
      </c>
      <c r="AK38" s="21">
        <v>0</v>
      </c>
      <c r="AL38" s="21">
        <v>20000000</v>
      </c>
      <c r="AM38" s="21">
        <v>9776367368</v>
      </c>
      <c r="AN38" s="21">
        <v>291153626</v>
      </c>
      <c r="AO38" s="21">
        <v>0</v>
      </c>
      <c r="AP38" s="21">
        <v>91629519454</v>
      </c>
      <c r="AQ38" s="21">
        <v>32753430797</v>
      </c>
      <c r="AR38" s="21">
        <v>58876088657</v>
      </c>
      <c r="AS38" s="21">
        <v>293270523492</v>
      </c>
      <c r="AT38" s="21">
        <v>7099044010</v>
      </c>
      <c r="AU38" s="21">
        <v>280515652275</v>
      </c>
      <c r="AV38" s="21">
        <v>5269034307</v>
      </c>
      <c r="AW38" s="21">
        <v>170000000</v>
      </c>
      <c r="AX38" s="21">
        <v>216792900</v>
      </c>
      <c r="AY38" s="21">
        <v>0</v>
      </c>
      <c r="AZ38" s="21">
        <v>0</v>
      </c>
      <c r="BA38" s="21">
        <v>9568101817</v>
      </c>
      <c r="BB38" s="21">
        <v>9568101817</v>
      </c>
      <c r="BC38" s="21">
        <v>56310165097</v>
      </c>
      <c r="BD38" s="21">
        <v>56310165097</v>
      </c>
      <c r="BE38" s="21">
        <v>0</v>
      </c>
      <c r="BF38" s="21">
        <v>0</v>
      </c>
      <c r="BG38" s="21">
        <v>7835666717</v>
      </c>
      <c r="BH38" s="21">
        <v>7835666717</v>
      </c>
      <c r="BI38" s="21">
        <v>0</v>
      </c>
      <c r="BJ38" s="21">
        <v>0</v>
      </c>
      <c r="BK38" s="21">
        <v>0</v>
      </c>
      <c r="BL38" s="21">
        <v>0</v>
      </c>
    </row>
    <row r="39" spans="1:64" ht="15">
      <c r="A39" s="16">
        <v>32</v>
      </c>
      <c r="B39" s="17">
        <v>7</v>
      </c>
      <c r="C39" s="18" t="s">
        <v>36</v>
      </c>
      <c r="D39" s="19" t="s">
        <v>765</v>
      </c>
      <c r="E39" s="20">
        <v>46021.583333333336</v>
      </c>
      <c r="F39" s="21">
        <v>1337354415670</v>
      </c>
      <c r="G39" s="21">
        <v>860899203930</v>
      </c>
      <c r="H39" s="21">
        <v>409005605734</v>
      </c>
      <c r="I39" s="21">
        <v>396651942541</v>
      </c>
      <c r="J39" s="21">
        <v>30223271761</v>
      </c>
      <c r="K39" s="21">
        <v>4256370398</v>
      </c>
      <c r="L39" s="21">
        <v>13725368171</v>
      </c>
      <c r="M39" s="21">
        <v>7036645325</v>
      </c>
      <c r="N39" s="21">
        <v>82190315062</v>
      </c>
      <c r="O39" s="21">
        <v>3886287550</v>
      </c>
      <c r="P39" s="21">
        <v>3077851029</v>
      </c>
      <c r="Q39" s="21">
        <v>2886700720</v>
      </c>
      <c r="R39" s="21">
        <v>2161127587</v>
      </c>
      <c r="S39" s="21">
        <v>10245438560</v>
      </c>
      <c r="T39" s="21">
        <v>5018207210</v>
      </c>
      <c r="U39" s="21">
        <v>4121533077</v>
      </c>
      <c r="V39" s="21">
        <v>8171220779</v>
      </c>
      <c r="W39" s="21">
        <v>21648275339</v>
      </c>
      <c r="X39" s="21">
        <v>4621121893</v>
      </c>
      <c r="Y39" s="21">
        <v>3257994720</v>
      </c>
      <c r="Z39" s="21">
        <v>3237634915</v>
      </c>
      <c r="AA39" s="21">
        <v>6692984096</v>
      </c>
      <c r="AB39" s="21">
        <v>27312800</v>
      </c>
      <c r="AC39" s="21">
        <v>17988000</v>
      </c>
      <c r="AD39" s="21">
        <v>173596901</v>
      </c>
      <c r="AE39" s="21">
        <v>2770109886</v>
      </c>
      <c r="AF39" s="21">
        <v>174930000</v>
      </c>
      <c r="AG39" s="21">
        <v>32141122595</v>
      </c>
      <c r="AH39" s="21">
        <v>2765015767</v>
      </c>
      <c r="AI39" s="21">
        <v>50689884</v>
      </c>
      <c r="AJ39" s="21">
        <v>13245102599</v>
      </c>
      <c r="AK39" s="21">
        <v>0</v>
      </c>
      <c r="AL39" s="21">
        <v>0</v>
      </c>
      <c r="AM39" s="21">
        <v>15819816345</v>
      </c>
      <c r="AN39" s="21">
        <v>260498000</v>
      </c>
      <c r="AO39" s="21">
        <v>0</v>
      </c>
      <c r="AP39" s="21">
        <v>102208654323</v>
      </c>
      <c r="AQ39" s="21">
        <v>36928286380</v>
      </c>
      <c r="AR39" s="21">
        <v>65280367943</v>
      </c>
      <c r="AS39" s="21">
        <v>196026672784</v>
      </c>
      <c r="AT39" s="21">
        <v>5492974649</v>
      </c>
      <c r="AU39" s="21">
        <v>182109708203</v>
      </c>
      <c r="AV39" s="21">
        <v>4800340589</v>
      </c>
      <c r="AW39" s="21">
        <v>652859800</v>
      </c>
      <c r="AX39" s="21">
        <v>2970789543</v>
      </c>
      <c r="AY39" s="21">
        <v>0</v>
      </c>
      <c r="AZ39" s="21">
        <v>0</v>
      </c>
      <c r="BA39" s="21">
        <v>13435150771</v>
      </c>
      <c r="BB39" s="21">
        <v>13435150771</v>
      </c>
      <c r="BC39" s="21">
        <v>43662991262</v>
      </c>
      <c r="BD39" s="21">
        <v>43662991262</v>
      </c>
      <c r="BE39" s="21">
        <v>0</v>
      </c>
      <c r="BF39" s="21">
        <v>0</v>
      </c>
      <c r="BG39" s="21">
        <v>6790304943</v>
      </c>
      <c r="BH39" s="21">
        <v>6790304943</v>
      </c>
      <c r="BI39" s="21">
        <v>0</v>
      </c>
      <c r="BJ39" s="21">
        <v>0</v>
      </c>
      <c r="BK39" s="21">
        <v>0</v>
      </c>
      <c r="BL39" s="21">
        <v>0</v>
      </c>
    </row>
    <row r="40" spans="1:64" ht="15">
      <c r="A40" s="16">
        <v>33</v>
      </c>
      <c r="B40" s="17">
        <v>8</v>
      </c>
      <c r="C40" s="18" t="s">
        <v>37</v>
      </c>
      <c r="D40" s="19" t="s">
        <v>753</v>
      </c>
      <c r="E40" s="20">
        <v>46030</v>
      </c>
      <c r="F40" s="21">
        <v>836962995231</v>
      </c>
      <c r="G40" s="21">
        <v>533639809850</v>
      </c>
      <c r="H40" s="21">
        <v>297521002020</v>
      </c>
      <c r="I40" s="21">
        <v>167796049146</v>
      </c>
      <c r="J40" s="21">
        <v>41430269234</v>
      </c>
      <c r="K40" s="21">
        <v>5156624577</v>
      </c>
      <c r="L40" s="21">
        <v>16576244193</v>
      </c>
      <c r="M40" s="21">
        <v>5159620680</v>
      </c>
      <c r="N40" s="21">
        <v>71731639649</v>
      </c>
      <c r="O40" s="21">
        <v>5312692335</v>
      </c>
      <c r="P40" s="21">
        <v>4535481392</v>
      </c>
      <c r="Q40" s="21">
        <v>205272000</v>
      </c>
      <c r="R40" s="21">
        <v>50000000</v>
      </c>
      <c r="S40" s="21">
        <v>7932393842</v>
      </c>
      <c r="T40" s="21">
        <v>4007455914</v>
      </c>
      <c r="U40" s="21">
        <v>10880207733</v>
      </c>
      <c r="V40" s="21">
        <v>1431799111</v>
      </c>
      <c r="W40" s="21">
        <v>17876605565</v>
      </c>
      <c r="X40" s="21">
        <v>3699677472</v>
      </c>
      <c r="Y40" s="21">
        <v>3517180291</v>
      </c>
      <c r="Z40" s="21">
        <v>2950530833</v>
      </c>
      <c r="AA40" s="21">
        <v>4975796717</v>
      </c>
      <c r="AB40" s="21">
        <v>0</v>
      </c>
      <c r="AC40" s="21">
        <v>0</v>
      </c>
      <c r="AD40" s="21">
        <v>507142896</v>
      </c>
      <c r="AE40" s="21">
        <v>3844782203</v>
      </c>
      <c r="AF40" s="21">
        <v>4621345</v>
      </c>
      <c r="AG40" s="21">
        <v>9527506721</v>
      </c>
      <c r="AH40" s="21">
        <v>151097971</v>
      </c>
      <c r="AI40" s="21">
        <v>0</v>
      </c>
      <c r="AJ40" s="21">
        <v>8941728315</v>
      </c>
      <c r="AK40" s="21">
        <v>0</v>
      </c>
      <c r="AL40" s="21">
        <v>0</v>
      </c>
      <c r="AM40" s="21">
        <v>434680435</v>
      </c>
      <c r="AN40" s="21">
        <v>0</v>
      </c>
      <c r="AO40" s="21">
        <v>0</v>
      </c>
      <c r="AP40" s="21">
        <v>64648774618</v>
      </c>
      <c r="AQ40" s="21">
        <v>33370327784</v>
      </c>
      <c r="AR40" s="21">
        <v>31278446834</v>
      </c>
      <c r="AS40" s="21">
        <v>129116729257</v>
      </c>
      <c r="AT40" s="21">
        <v>3654984378</v>
      </c>
      <c r="AU40" s="21">
        <v>120306378863</v>
      </c>
      <c r="AV40" s="21">
        <v>4435670188</v>
      </c>
      <c r="AW40" s="21">
        <v>680582000</v>
      </c>
      <c r="AX40" s="21">
        <v>39113828</v>
      </c>
      <c r="AY40" s="21">
        <v>0</v>
      </c>
      <c r="AZ40" s="21">
        <v>0</v>
      </c>
      <c r="BA40" s="21">
        <v>6257704501</v>
      </c>
      <c r="BB40" s="21">
        <v>6257704501</v>
      </c>
      <c r="BC40" s="21">
        <v>16726500434</v>
      </c>
      <c r="BD40" s="21">
        <v>16726500434</v>
      </c>
      <c r="BE40" s="21">
        <v>0</v>
      </c>
      <c r="BF40" s="21">
        <v>0</v>
      </c>
      <c r="BG40" s="21">
        <v>5314330201</v>
      </c>
      <c r="BH40" s="21">
        <v>5314330201</v>
      </c>
      <c r="BI40" s="21">
        <v>0</v>
      </c>
      <c r="BJ40" s="21">
        <v>0</v>
      </c>
      <c r="BK40" s="21">
        <v>0</v>
      </c>
      <c r="BL40" s="21">
        <v>0</v>
      </c>
    </row>
    <row r="41" spans="1:64" ht="15">
      <c r="A41" s="16">
        <v>34</v>
      </c>
      <c r="B41" s="17">
        <v>9</v>
      </c>
      <c r="C41" s="18" t="s">
        <v>38</v>
      </c>
      <c r="D41" s="19" t="s">
        <v>765</v>
      </c>
      <c r="E41" s="20">
        <v>46022</v>
      </c>
      <c r="F41" s="21">
        <v>943792195408</v>
      </c>
      <c r="G41" s="21">
        <v>603594431981</v>
      </c>
      <c r="H41" s="21">
        <v>386199281574</v>
      </c>
      <c r="I41" s="21">
        <v>178858825724</v>
      </c>
      <c r="J41" s="21">
        <v>14833607603</v>
      </c>
      <c r="K41" s="21">
        <v>3549749923</v>
      </c>
      <c r="L41" s="21">
        <v>16466079345</v>
      </c>
      <c r="M41" s="21">
        <v>3686887812</v>
      </c>
      <c r="N41" s="21">
        <v>70814370061</v>
      </c>
      <c r="O41" s="21">
        <v>3568768923</v>
      </c>
      <c r="P41" s="21">
        <v>2948767559</v>
      </c>
      <c r="Q41" s="21">
        <v>2719092367</v>
      </c>
      <c r="R41" s="21">
        <v>4940000</v>
      </c>
      <c r="S41" s="21">
        <v>9168539037</v>
      </c>
      <c r="T41" s="21">
        <v>5015386097</v>
      </c>
      <c r="U41" s="21">
        <v>6004226278</v>
      </c>
      <c r="V41" s="21">
        <v>6669795062</v>
      </c>
      <c r="W41" s="21">
        <v>17827836752</v>
      </c>
      <c r="X41" s="21">
        <v>3953533368</v>
      </c>
      <c r="Y41" s="21">
        <v>3696658521</v>
      </c>
      <c r="Z41" s="21">
        <v>3003031670</v>
      </c>
      <c r="AA41" s="21">
        <v>2419727326</v>
      </c>
      <c r="AB41" s="21">
        <v>15904600</v>
      </c>
      <c r="AC41" s="21">
        <v>15414700</v>
      </c>
      <c r="AD41" s="21">
        <v>40094300</v>
      </c>
      <c r="AE41" s="21">
        <v>3702471901</v>
      </c>
      <c r="AF41" s="21">
        <v>40181600</v>
      </c>
      <c r="AG41" s="21">
        <v>13605076637</v>
      </c>
      <c r="AH41" s="21">
        <v>168084500</v>
      </c>
      <c r="AI41" s="21">
        <v>3264650</v>
      </c>
      <c r="AJ41" s="21">
        <v>8808545490</v>
      </c>
      <c r="AK41" s="21">
        <v>0</v>
      </c>
      <c r="AL41" s="21">
        <v>0</v>
      </c>
      <c r="AM41" s="21">
        <v>4560243072</v>
      </c>
      <c r="AN41" s="21">
        <v>64938925</v>
      </c>
      <c r="AO41" s="21">
        <v>0</v>
      </c>
      <c r="AP41" s="21">
        <v>68931656508</v>
      </c>
      <c r="AQ41" s="21">
        <v>37905754517</v>
      </c>
      <c r="AR41" s="21">
        <v>31025901991</v>
      </c>
      <c r="AS41" s="21">
        <v>151319507591</v>
      </c>
      <c r="AT41" s="21">
        <v>3765246915</v>
      </c>
      <c r="AU41" s="21">
        <v>139533236825</v>
      </c>
      <c r="AV41" s="21">
        <v>4120200893</v>
      </c>
      <c r="AW41" s="21">
        <v>1307426000</v>
      </c>
      <c r="AX41" s="21">
        <v>2593396958</v>
      </c>
      <c r="AY41" s="21">
        <v>0</v>
      </c>
      <c r="AZ41" s="21">
        <v>0</v>
      </c>
      <c r="BA41" s="21">
        <v>7209797512</v>
      </c>
      <c r="BB41" s="21">
        <v>7209797512</v>
      </c>
      <c r="BC41" s="21">
        <v>24643394973</v>
      </c>
      <c r="BD41" s="21">
        <v>24643394973</v>
      </c>
      <c r="BE41" s="21">
        <v>0</v>
      </c>
      <c r="BF41" s="21">
        <v>0</v>
      </c>
      <c r="BG41" s="21">
        <v>3673960145</v>
      </c>
      <c r="BH41" s="21">
        <v>3673960145</v>
      </c>
      <c r="BI41" s="21">
        <v>0</v>
      </c>
      <c r="BJ41" s="21">
        <v>0</v>
      </c>
      <c r="BK41" s="21">
        <v>0</v>
      </c>
      <c r="BL41" s="21">
        <v>0</v>
      </c>
    </row>
    <row r="42" spans="1:64" ht="15">
      <c r="A42" s="16">
        <v>35</v>
      </c>
      <c r="B42" s="17">
        <v>10</v>
      </c>
      <c r="C42" s="18" t="s">
        <v>39</v>
      </c>
      <c r="D42" s="19" t="s">
        <v>753</v>
      </c>
      <c r="E42" s="20">
        <v>46031</v>
      </c>
      <c r="F42" s="21">
        <v>2185835604454</v>
      </c>
      <c r="G42" s="21">
        <v>1353181835846</v>
      </c>
      <c r="H42" s="21">
        <v>882312478711</v>
      </c>
      <c r="I42" s="21">
        <v>371983921477</v>
      </c>
      <c r="J42" s="21">
        <v>57400259106</v>
      </c>
      <c r="K42" s="21">
        <v>16527826959</v>
      </c>
      <c r="L42" s="21">
        <v>20296359268</v>
      </c>
      <c r="M42" s="21">
        <v>4660990325</v>
      </c>
      <c r="N42" s="21">
        <v>160368383527</v>
      </c>
      <c r="O42" s="21">
        <v>8915825407</v>
      </c>
      <c r="P42" s="21">
        <v>1467362365</v>
      </c>
      <c r="Q42" s="21">
        <v>26355745539</v>
      </c>
      <c r="R42" s="21">
        <v>0</v>
      </c>
      <c r="S42" s="21">
        <v>16690806327</v>
      </c>
      <c r="T42" s="21">
        <v>8561765686</v>
      </c>
      <c r="U42" s="21">
        <v>12410900644</v>
      </c>
      <c r="V42" s="21">
        <v>14520095366</v>
      </c>
      <c r="W42" s="21">
        <v>35615437976</v>
      </c>
      <c r="X42" s="21">
        <v>8839958052</v>
      </c>
      <c r="Y42" s="21">
        <v>4508624118</v>
      </c>
      <c r="Z42" s="21">
        <v>5818833659</v>
      </c>
      <c r="AA42" s="21">
        <v>6020955154</v>
      </c>
      <c r="AB42" s="21">
        <v>29600000</v>
      </c>
      <c r="AC42" s="21">
        <v>47000000</v>
      </c>
      <c r="AD42" s="21">
        <v>5710354568</v>
      </c>
      <c r="AE42" s="21">
        <v>310000000</v>
      </c>
      <c r="AF42" s="21">
        <v>4545118666</v>
      </c>
      <c r="AG42" s="21">
        <v>18997462127</v>
      </c>
      <c r="AH42" s="21">
        <v>6763301623</v>
      </c>
      <c r="AI42" s="21">
        <v>1056716000</v>
      </c>
      <c r="AJ42" s="21">
        <v>3055982713</v>
      </c>
      <c r="AK42" s="21">
        <v>0</v>
      </c>
      <c r="AL42" s="21">
        <v>0</v>
      </c>
      <c r="AM42" s="21">
        <v>7671463524</v>
      </c>
      <c r="AN42" s="21">
        <v>449998267</v>
      </c>
      <c r="AO42" s="21">
        <v>0</v>
      </c>
      <c r="AP42" s="21">
        <v>132131439105</v>
      </c>
      <c r="AQ42" s="21">
        <v>61478734680</v>
      </c>
      <c r="AR42" s="21">
        <v>70652704425</v>
      </c>
      <c r="AS42" s="21">
        <v>416023011120</v>
      </c>
      <c r="AT42" s="21">
        <v>7210061520</v>
      </c>
      <c r="AU42" s="21">
        <v>400216110152</v>
      </c>
      <c r="AV42" s="21">
        <v>8297538398</v>
      </c>
      <c r="AW42" s="21">
        <v>85000000</v>
      </c>
      <c r="AX42" s="21">
        <v>214301050</v>
      </c>
      <c r="AY42" s="21">
        <v>0</v>
      </c>
      <c r="AZ42" s="21">
        <v>0</v>
      </c>
      <c r="BA42" s="21">
        <v>15375974739</v>
      </c>
      <c r="BB42" s="21">
        <v>15375974739</v>
      </c>
      <c r="BC42" s="21">
        <v>81862343220</v>
      </c>
      <c r="BD42" s="21">
        <v>81862343220</v>
      </c>
      <c r="BE42" s="21">
        <v>0</v>
      </c>
      <c r="BF42" s="21">
        <v>0</v>
      </c>
      <c r="BG42" s="21">
        <v>7895154770</v>
      </c>
      <c r="BH42" s="21">
        <v>7895154770</v>
      </c>
      <c r="BI42" s="21">
        <v>0</v>
      </c>
      <c r="BJ42" s="21">
        <v>0</v>
      </c>
      <c r="BK42" s="21">
        <v>0</v>
      </c>
      <c r="BL42" s="21">
        <v>0</v>
      </c>
    </row>
    <row r="43" spans="1:64" ht="15">
      <c r="A43" s="16">
        <v>36</v>
      </c>
      <c r="B43" s="17">
        <v>11</v>
      </c>
      <c r="C43" s="18" t="s">
        <v>40</v>
      </c>
      <c r="D43" s="19" t="s">
        <v>754</v>
      </c>
      <c r="E43" s="20">
        <v>46044.415277777778</v>
      </c>
      <c r="F43" s="21">
        <v>1925531152512.3401</v>
      </c>
      <c r="G43" s="21">
        <v>1190864325187.5</v>
      </c>
      <c r="H43" s="21">
        <v>775889404528</v>
      </c>
      <c r="I43" s="21">
        <v>365166829270.5</v>
      </c>
      <c r="J43" s="21">
        <v>20852643935</v>
      </c>
      <c r="K43" s="21">
        <v>6221299890</v>
      </c>
      <c r="L43" s="21">
        <v>15550259624</v>
      </c>
      <c r="M43" s="21">
        <v>7183887940</v>
      </c>
      <c r="N43" s="21">
        <v>86015236576.5</v>
      </c>
      <c r="O43" s="21">
        <v>5516938236</v>
      </c>
      <c r="P43" s="21">
        <v>161768650</v>
      </c>
      <c r="Q43" s="21">
        <v>6672732240</v>
      </c>
      <c r="R43" s="21">
        <v>15600000</v>
      </c>
      <c r="S43" s="21">
        <v>9746358216</v>
      </c>
      <c r="T43" s="21">
        <v>4861911322.5</v>
      </c>
      <c r="U43" s="21">
        <v>7091724238</v>
      </c>
      <c r="V43" s="21">
        <v>16113319004</v>
      </c>
      <c r="W43" s="21">
        <v>15318322379</v>
      </c>
      <c r="X43" s="21">
        <v>5219505029</v>
      </c>
      <c r="Y43" s="21">
        <v>2642322357</v>
      </c>
      <c r="Z43" s="21">
        <v>4684219965</v>
      </c>
      <c r="AA43" s="21">
        <v>4204722795</v>
      </c>
      <c r="AB43" s="21">
        <v>15340000</v>
      </c>
      <c r="AC43" s="21">
        <v>8150000</v>
      </c>
      <c r="AD43" s="21">
        <v>473061750</v>
      </c>
      <c r="AE43" s="21">
        <v>3260240395</v>
      </c>
      <c r="AF43" s="21">
        <v>9000000</v>
      </c>
      <c r="AG43" s="21">
        <v>43958857635.5</v>
      </c>
      <c r="AH43" s="21">
        <v>5242779700</v>
      </c>
      <c r="AI43" s="21">
        <v>2865571874</v>
      </c>
      <c r="AJ43" s="21">
        <v>29209969586</v>
      </c>
      <c r="AK43" s="21">
        <v>0</v>
      </c>
      <c r="AL43" s="21">
        <v>0</v>
      </c>
      <c r="AM43" s="21">
        <v>6440546625.5</v>
      </c>
      <c r="AN43" s="21">
        <v>199989850</v>
      </c>
      <c r="AO43" s="21">
        <v>0</v>
      </c>
      <c r="AP43" s="21">
        <v>92710863085</v>
      </c>
      <c r="AQ43" s="21">
        <v>36131426157</v>
      </c>
      <c r="AR43" s="21">
        <v>56579436928</v>
      </c>
      <c r="AS43" s="21">
        <v>427533769835</v>
      </c>
      <c r="AT43" s="21">
        <v>6899451087</v>
      </c>
      <c r="AU43" s="21">
        <v>412530300488</v>
      </c>
      <c r="AV43" s="21">
        <v>5144196310</v>
      </c>
      <c r="AW43" s="21">
        <v>2719829750</v>
      </c>
      <c r="AX43" s="21">
        <v>239992200</v>
      </c>
      <c r="AY43" s="21">
        <v>0</v>
      </c>
      <c r="AZ43" s="21">
        <v>0</v>
      </c>
      <c r="BA43" s="21">
        <v>21744616231</v>
      </c>
      <c r="BB43" s="21">
        <v>21744616231</v>
      </c>
      <c r="BC43" s="21">
        <v>57157322227.839996</v>
      </c>
      <c r="BD43" s="21">
        <v>57157322227.839996</v>
      </c>
      <c r="BE43" s="21">
        <v>0</v>
      </c>
      <c r="BF43" s="21">
        <v>0</v>
      </c>
      <c r="BG43" s="21">
        <v>5546161734</v>
      </c>
      <c r="BH43" s="21">
        <v>5546161734</v>
      </c>
      <c r="BI43" s="21">
        <v>0</v>
      </c>
      <c r="BJ43" s="21">
        <v>0</v>
      </c>
      <c r="BK43" s="21">
        <v>0</v>
      </c>
      <c r="BL43" s="21">
        <v>0</v>
      </c>
    </row>
    <row r="44" spans="1:64" ht="15">
      <c r="A44" s="16">
        <v>37</v>
      </c>
      <c r="B44" s="17">
        <v>12</v>
      </c>
      <c r="C44" s="18" t="s">
        <v>41</v>
      </c>
      <c r="D44" s="19" t="s">
        <v>753</v>
      </c>
      <c r="E44" s="20">
        <v>46051</v>
      </c>
      <c r="F44" s="21">
        <v>858851755210</v>
      </c>
      <c r="G44" s="21">
        <v>522820565260.84003</v>
      </c>
      <c r="H44" s="21">
        <v>254565931880</v>
      </c>
      <c r="I44" s="21">
        <v>195683398004</v>
      </c>
      <c r="J44" s="21">
        <v>42929793374</v>
      </c>
      <c r="K44" s="21">
        <v>10502111998</v>
      </c>
      <c r="L44" s="21">
        <v>12743438824</v>
      </c>
      <c r="M44" s="21">
        <v>6395891180.8400002</v>
      </c>
      <c r="N44" s="21">
        <v>32672394565.16</v>
      </c>
      <c r="O44" s="21">
        <v>3420952182</v>
      </c>
      <c r="P44" s="21">
        <v>362413747</v>
      </c>
      <c r="Q44" s="21">
        <v>245524814</v>
      </c>
      <c r="R44" s="21">
        <v>2255258256</v>
      </c>
      <c r="S44" s="21">
        <v>844785380</v>
      </c>
      <c r="T44" s="21">
        <v>3059969797</v>
      </c>
      <c r="U44" s="21">
        <v>3827218875.1599998</v>
      </c>
      <c r="V44" s="21">
        <v>2484888677</v>
      </c>
      <c r="W44" s="21">
        <v>1838414421</v>
      </c>
      <c r="X44" s="21">
        <v>5288800167</v>
      </c>
      <c r="Y44" s="21">
        <v>747450196</v>
      </c>
      <c r="Z44" s="21">
        <v>2787504931</v>
      </c>
      <c r="AA44" s="21">
        <v>985094021</v>
      </c>
      <c r="AB44" s="21">
        <v>62913948</v>
      </c>
      <c r="AC44" s="21">
        <v>59078573</v>
      </c>
      <c r="AD44" s="21">
        <v>235996737</v>
      </c>
      <c r="AE44" s="21">
        <v>4076835362</v>
      </c>
      <c r="AF44" s="21">
        <v>89294481</v>
      </c>
      <c r="AG44" s="21">
        <v>21124540557</v>
      </c>
      <c r="AH44" s="21">
        <v>1715389113</v>
      </c>
      <c r="AI44" s="21">
        <v>3950175080</v>
      </c>
      <c r="AJ44" s="21">
        <v>15113239751</v>
      </c>
      <c r="AK44" s="21">
        <v>0</v>
      </c>
      <c r="AL44" s="21">
        <v>0</v>
      </c>
      <c r="AM44" s="21">
        <v>296063589</v>
      </c>
      <c r="AN44" s="21">
        <v>49673024</v>
      </c>
      <c r="AO44" s="21">
        <v>0</v>
      </c>
      <c r="AP44" s="21">
        <v>55010021984</v>
      </c>
      <c r="AQ44" s="21">
        <v>25272780034</v>
      </c>
      <c r="AR44" s="21">
        <v>29737241950</v>
      </c>
      <c r="AS44" s="21">
        <v>201815449416</v>
      </c>
      <c r="AT44" s="21">
        <v>4343723847.9799995</v>
      </c>
      <c r="AU44" s="21">
        <v>190790039505</v>
      </c>
      <c r="AV44" s="21">
        <v>4180634049.3999901</v>
      </c>
      <c r="AW44" s="21">
        <v>2227524514.5999999</v>
      </c>
      <c r="AX44" s="21">
        <v>273527499.01999998</v>
      </c>
      <c r="AY44" s="21">
        <v>0</v>
      </c>
      <c r="AZ44" s="21">
        <v>0</v>
      </c>
      <c r="BA44" s="21">
        <v>7753328390</v>
      </c>
      <c r="BB44" s="21">
        <v>7753328390</v>
      </c>
      <c r="BC44" s="21">
        <v>13342770266</v>
      </c>
      <c r="BD44" s="21">
        <v>13342770266</v>
      </c>
      <c r="BE44" s="21">
        <v>0</v>
      </c>
      <c r="BF44" s="21">
        <v>0</v>
      </c>
      <c r="BG44" s="21">
        <v>4312684771</v>
      </c>
      <c r="BH44" s="21">
        <v>4312684771</v>
      </c>
      <c r="BI44" s="21">
        <v>0</v>
      </c>
      <c r="BJ44" s="21">
        <v>0</v>
      </c>
      <c r="BK44" s="21">
        <v>0</v>
      </c>
      <c r="BL44" s="21">
        <v>0</v>
      </c>
    </row>
    <row r="45" spans="1:64" ht="15">
      <c r="A45" s="16">
        <v>38</v>
      </c>
      <c r="B45" s="17">
        <v>13</v>
      </c>
      <c r="C45" s="18" t="s">
        <v>42</v>
      </c>
      <c r="D45" s="19" t="s">
        <v>754</v>
      </c>
      <c r="E45" s="20">
        <v>46048.354166666664</v>
      </c>
      <c r="F45" s="21">
        <v>665825360978.41895</v>
      </c>
      <c r="G45" s="21">
        <v>398749258990</v>
      </c>
      <c r="H45" s="21">
        <v>257547869987</v>
      </c>
      <c r="I45" s="21">
        <v>117108347603</v>
      </c>
      <c r="J45" s="21">
        <v>20260000000</v>
      </c>
      <c r="K45" s="21">
        <v>1460160000</v>
      </c>
      <c r="L45" s="21">
        <v>713281400</v>
      </c>
      <c r="M45" s="21">
        <v>1659600000</v>
      </c>
      <c r="N45" s="21">
        <v>7529116849</v>
      </c>
      <c r="O45" s="21">
        <v>580200700</v>
      </c>
      <c r="P45" s="21">
        <v>10184000</v>
      </c>
      <c r="Q45" s="21">
        <v>926632849</v>
      </c>
      <c r="R45" s="21">
        <v>0</v>
      </c>
      <c r="S45" s="21">
        <v>1599840000</v>
      </c>
      <c r="T45" s="21">
        <v>250000000</v>
      </c>
      <c r="U45" s="21">
        <v>800000000</v>
      </c>
      <c r="V45" s="21">
        <v>1376053000</v>
      </c>
      <c r="W45" s="21">
        <v>200000000</v>
      </c>
      <c r="X45" s="21">
        <v>1037000000</v>
      </c>
      <c r="Y45" s="21">
        <v>286206300</v>
      </c>
      <c r="Z45" s="21">
        <v>100000000</v>
      </c>
      <c r="AA45" s="21">
        <v>25000000</v>
      </c>
      <c r="AB45" s="21">
        <v>100000000</v>
      </c>
      <c r="AC45" s="21">
        <v>113000000</v>
      </c>
      <c r="AD45" s="21">
        <v>25000000</v>
      </c>
      <c r="AE45" s="21">
        <v>90050000</v>
      </c>
      <c r="AF45" s="21">
        <v>9950000</v>
      </c>
      <c r="AG45" s="21">
        <v>16787228135</v>
      </c>
      <c r="AH45" s="21">
        <v>744610000</v>
      </c>
      <c r="AI45" s="21">
        <v>150000000</v>
      </c>
      <c r="AJ45" s="21">
        <v>15292618135</v>
      </c>
      <c r="AK45" s="21">
        <v>0</v>
      </c>
      <c r="AL45" s="21">
        <v>0</v>
      </c>
      <c r="AM45" s="21">
        <v>550000000</v>
      </c>
      <c r="AN45" s="21">
        <v>50000000</v>
      </c>
      <c r="AO45" s="21">
        <v>0</v>
      </c>
      <c r="AP45" s="21">
        <v>24600000000</v>
      </c>
      <c r="AQ45" s="21">
        <v>8400000000</v>
      </c>
      <c r="AR45" s="21">
        <v>16200000000</v>
      </c>
      <c r="AS45" s="21">
        <v>215285837004.41901</v>
      </c>
      <c r="AT45" s="21">
        <v>695000000</v>
      </c>
      <c r="AU45" s="21">
        <v>213835837004.41901</v>
      </c>
      <c r="AV45" s="21">
        <v>650000000</v>
      </c>
      <c r="AW45" s="21">
        <v>0</v>
      </c>
      <c r="AX45" s="21">
        <v>105000000</v>
      </c>
      <c r="AY45" s="21">
        <v>0</v>
      </c>
      <c r="AZ45" s="21">
        <v>0</v>
      </c>
      <c r="BA45" s="21">
        <v>1000000000</v>
      </c>
      <c r="BB45" s="21">
        <v>1000000000</v>
      </c>
      <c r="BC45" s="21">
        <v>1053920000</v>
      </c>
      <c r="BD45" s="21">
        <v>1053920000</v>
      </c>
      <c r="BE45" s="21">
        <v>0</v>
      </c>
      <c r="BF45" s="21">
        <v>0</v>
      </c>
      <c r="BG45" s="21">
        <v>820000000</v>
      </c>
      <c r="BH45" s="21">
        <v>820000000</v>
      </c>
      <c r="BI45" s="21">
        <v>0</v>
      </c>
      <c r="BJ45" s="21">
        <v>0</v>
      </c>
      <c r="BK45" s="21">
        <v>0</v>
      </c>
      <c r="BL45" s="21">
        <v>0</v>
      </c>
    </row>
    <row r="46" spans="1:64" ht="15">
      <c r="A46" s="16">
        <v>39</v>
      </c>
      <c r="B46" s="17">
        <v>14</v>
      </c>
      <c r="C46" s="18" t="s">
        <v>43</v>
      </c>
      <c r="D46" s="19" t="s">
        <v>753</v>
      </c>
      <c r="E46" s="20">
        <v>46048</v>
      </c>
      <c r="F46" s="21">
        <v>1510573744518.6301</v>
      </c>
      <c r="G46" s="21">
        <v>685893798018.29004</v>
      </c>
      <c r="H46" s="21">
        <v>404752100362.04999</v>
      </c>
      <c r="I46" s="21">
        <v>120536144932</v>
      </c>
      <c r="J46" s="21">
        <v>156337152724.23999</v>
      </c>
      <c r="K46" s="21">
        <v>981400000</v>
      </c>
      <c r="L46" s="21">
        <v>2457000000</v>
      </c>
      <c r="M46" s="21">
        <v>830000000</v>
      </c>
      <c r="N46" s="21">
        <v>26836271069.98999</v>
      </c>
      <c r="O46" s="21">
        <v>516900000</v>
      </c>
      <c r="P46" s="21">
        <v>78551250</v>
      </c>
      <c r="Q46" s="21">
        <v>1454999999.98999</v>
      </c>
      <c r="R46" s="21">
        <v>0</v>
      </c>
      <c r="S46" s="21">
        <v>7490210060</v>
      </c>
      <c r="T46" s="21">
        <v>1034103070</v>
      </c>
      <c r="U46" s="21">
        <v>1080000000</v>
      </c>
      <c r="V46" s="21">
        <v>6018476750</v>
      </c>
      <c r="W46" s="21">
        <v>3689200000</v>
      </c>
      <c r="X46" s="21">
        <v>1986596000</v>
      </c>
      <c r="Y46" s="21">
        <v>173800000</v>
      </c>
      <c r="Z46" s="21">
        <v>580000000</v>
      </c>
      <c r="AA46" s="21">
        <v>617396940</v>
      </c>
      <c r="AB46" s="21">
        <v>39395000</v>
      </c>
      <c r="AC46" s="21">
        <v>54009000</v>
      </c>
      <c r="AD46" s="21">
        <v>1442633000</v>
      </c>
      <c r="AE46" s="21">
        <v>574485000</v>
      </c>
      <c r="AF46" s="21">
        <v>5515000</v>
      </c>
      <c r="AG46" s="21">
        <v>11521394999.99999</v>
      </c>
      <c r="AH46" s="21">
        <v>3251837999.99999</v>
      </c>
      <c r="AI46" s="21">
        <v>477552500</v>
      </c>
      <c r="AJ46" s="21">
        <v>6495004500</v>
      </c>
      <c r="AK46" s="21">
        <v>0</v>
      </c>
      <c r="AL46" s="21">
        <v>0</v>
      </c>
      <c r="AM46" s="21">
        <v>1231889250</v>
      </c>
      <c r="AN46" s="21">
        <v>65110750</v>
      </c>
      <c r="AO46" s="21">
        <v>0</v>
      </c>
      <c r="AP46" s="21">
        <v>88609372423</v>
      </c>
      <c r="AQ46" s="21">
        <v>46345909350</v>
      </c>
      <c r="AR46" s="21">
        <v>42263463073</v>
      </c>
      <c r="AS46" s="21">
        <v>677778472177.80005</v>
      </c>
      <c r="AT46" s="21">
        <v>2730036708</v>
      </c>
      <c r="AU46" s="21">
        <v>671553472177.80005</v>
      </c>
      <c r="AV46" s="21">
        <v>1799193550</v>
      </c>
      <c r="AW46" s="21">
        <v>1225806450</v>
      </c>
      <c r="AX46" s="21">
        <v>469963292</v>
      </c>
      <c r="AY46" s="21">
        <v>0</v>
      </c>
      <c r="AZ46" s="21">
        <v>0</v>
      </c>
      <c r="BA46" s="21">
        <v>6105350829.5500002</v>
      </c>
      <c r="BB46" s="21">
        <v>6105350829.5500002</v>
      </c>
      <c r="BC46" s="21">
        <v>9172084999.9999981</v>
      </c>
      <c r="BD46" s="21">
        <v>9172084999.9999981</v>
      </c>
      <c r="BE46" s="21">
        <v>0</v>
      </c>
      <c r="BF46" s="21">
        <v>0</v>
      </c>
      <c r="BG46" s="21">
        <v>4657000000</v>
      </c>
      <c r="BH46" s="21">
        <v>4657000000</v>
      </c>
      <c r="BI46" s="21">
        <v>0</v>
      </c>
      <c r="BJ46" s="21">
        <v>0</v>
      </c>
      <c r="BK46" s="21">
        <v>0</v>
      </c>
      <c r="BL46" s="21">
        <v>0</v>
      </c>
    </row>
    <row r="47" spans="1:64" ht="15">
      <c r="A47" s="16">
        <v>40</v>
      </c>
      <c r="B47" s="17">
        <v>15</v>
      </c>
      <c r="C47" s="18" t="s">
        <v>44</v>
      </c>
      <c r="D47" s="19" t="s">
        <v>761</v>
      </c>
      <c r="E47" s="20">
        <v>46048.5</v>
      </c>
      <c r="F47" s="21">
        <v>634810446433</v>
      </c>
      <c r="G47" s="21">
        <v>346863258323</v>
      </c>
      <c r="H47" s="21">
        <v>250166861300</v>
      </c>
      <c r="I47" s="21">
        <v>73356621853</v>
      </c>
      <c r="J47" s="21">
        <v>14104137673</v>
      </c>
      <c r="K47" s="21">
        <v>1273193473</v>
      </c>
      <c r="L47" s="21">
        <v>5663788024</v>
      </c>
      <c r="M47" s="21">
        <v>2298656000</v>
      </c>
      <c r="N47" s="21">
        <v>19421326239.860001</v>
      </c>
      <c r="O47" s="21">
        <v>1323430603.8599999</v>
      </c>
      <c r="P47" s="21">
        <v>1058789645</v>
      </c>
      <c r="Q47" s="21">
        <v>1868864870</v>
      </c>
      <c r="R47" s="21">
        <v>450000000</v>
      </c>
      <c r="S47" s="21">
        <v>2276018968</v>
      </c>
      <c r="T47" s="21">
        <v>1655980564</v>
      </c>
      <c r="U47" s="21">
        <v>3531082489</v>
      </c>
      <c r="V47" s="21">
        <v>1754402000</v>
      </c>
      <c r="W47" s="21">
        <v>1002261299</v>
      </c>
      <c r="X47" s="21">
        <v>2031547916</v>
      </c>
      <c r="Y47" s="21">
        <v>123250900</v>
      </c>
      <c r="Z47" s="21">
        <v>1220890253</v>
      </c>
      <c r="AA47" s="21">
        <v>112000000</v>
      </c>
      <c r="AB47" s="21">
        <v>0</v>
      </c>
      <c r="AC47" s="21">
        <v>0</v>
      </c>
      <c r="AD47" s="21">
        <v>46701000</v>
      </c>
      <c r="AE47" s="21">
        <v>941105732</v>
      </c>
      <c r="AF47" s="21">
        <v>25000000</v>
      </c>
      <c r="AG47" s="21">
        <v>3168651520.4000001</v>
      </c>
      <c r="AH47" s="21">
        <v>1547998604</v>
      </c>
      <c r="AI47" s="21">
        <v>1529386249.4000001</v>
      </c>
      <c r="AJ47" s="21">
        <v>66666667</v>
      </c>
      <c r="AK47" s="21">
        <v>0</v>
      </c>
      <c r="AL47" s="21">
        <v>0</v>
      </c>
      <c r="AM47" s="21">
        <v>24600000</v>
      </c>
      <c r="AN47" s="21">
        <v>0</v>
      </c>
      <c r="AO47" s="21">
        <v>0</v>
      </c>
      <c r="AP47" s="21">
        <v>31329448465</v>
      </c>
      <c r="AQ47" s="21">
        <v>13606734210</v>
      </c>
      <c r="AR47" s="21">
        <v>17722714255</v>
      </c>
      <c r="AS47" s="21">
        <v>221206696058.54001</v>
      </c>
      <c r="AT47" s="21">
        <v>1437902051</v>
      </c>
      <c r="AU47" s="21">
        <v>216632523073.94</v>
      </c>
      <c r="AV47" s="21">
        <v>2491897033.5999999</v>
      </c>
      <c r="AW47" s="21">
        <v>624373900</v>
      </c>
      <c r="AX47" s="21">
        <v>20000000</v>
      </c>
      <c r="AY47" s="21">
        <v>0</v>
      </c>
      <c r="AZ47" s="21">
        <v>0</v>
      </c>
      <c r="BA47" s="21">
        <v>4635255191</v>
      </c>
      <c r="BB47" s="21">
        <v>4635255191</v>
      </c>
      <c r="BC47" s="21">
        <v>6262513402.1999998</v>
      </c>
      <c r="BD47" s="21">
        <v>6262513402.1999998</v>
      </c>
      <c r="BE47" s="21">
        <v>0</v>
      </c>
      <c r="BF47" s="21">
        <v>0</v>
      </c>
      <c r="BG47" s="21">
        <v>1923297233</v>
      </c>
      <c r="BH47" s="21">
        <v>1923297233</v>
      </c>
      <c r="BI47" s="21">
        <v>0</v>
      </c>
      <c r="BJ47" s="21">
        <v>0</v>
      </c>
      <c r="BK47" s="21">
        <v>0</v>
      </c>
      <c r="BL47" s="21">
        <v>0</v>
      </c>
    </row>
    <row r="48" spans="1:64" ht="15">
      <c r="A48" s="16">
        <v>41</v>
      </c>
      <c r="B48" s="17">
        <v>16</v>
      </c>
      <c r="C48" s="18" t="s">
        <v>45</v>
      </c>
      <c r="D48" s="19" t="s">
        <v>753</v>
      </c>
      <c r="E48" s="20">
        <v>46037.875</v>
      </c>
      <c r="F48" s="21">
        <v>1069381180862</v>
      </c>
      <c r="G48" s="21">
        <v>597765584177</v>
      </c>
      <c r="H48" s="21">
        <v>338299407258</v>
      </c>
      <c r="I48" s="21">
        <v>193969395564</v>
      </c>
      <c r="J48" s="21">
        <v>48157445987</v>
      </c>
      <c r="K48" s="21">
        <v>4979741861</v>
      </c>
      <c r="L48" s="21">
        <v>7510814369</v>
      </c>
      <c r="M48" s="21">
        <v>4848779138</v>
      </c>
      <c r="N48" s="21">
        <v>47015700802</v>
      </c>
      <c r="O48" s="21">
        <v>2602431948</v>
      </c>
      <c r="P48" s="21">
        <v>407084250</v>
      </c>
      <c r="Q48" s="21">
        <v>80601000</v>
      </c>
      <c r="R48" s="21">
        <v>0</v>
      </c>
      <c r="S48" s="21">
        <v>6653270308</v>
      </c>
      <c r="T48" s="21">
        <v>3658890286</v>
      </c>
      <c r="U48" s="21">
        <v>3798623013</v>
      </c>
      <c r="V48" s="21">
        <v>9608730948</v>
      </c>
      <c r="W48" s="21">
        <v>3091047836</v>
      </c>
      <c r="X48" s="21">
        <v>3234587005</v>
      </c>
      <c r="Y48" s="21">
        <v>2400658050</v>
      </c>
      <c r="Z48" s="21">
        <v>2256340242</v>
      </c>
      <c r="AA48" s="21">
        <v>6391824313</v>
      </c>
      <c r="AB48" s="21">
        <v>13322200</v>
      </c>
      <c r="AC48" s="21">
        <v>3423800</v>
      </c>
      <c r="AD48" s="21">
        <v>486918150</v>
      </c>
      <c r="AE48" s="21">
        <v>2327947453</v>
      </c>
      <c r="AF48" s="21">
        <v>0</v>
      </c>
      <c r="AG48" s="21">
        <v>11209113655</v>
      </c>
      <c r="AH48" s="21">
        <v>3441322761</v>
      </c>
      <c r="AI48" s="21">
        <v>50000000</v>
      </c>
      <c r="AJ48" s="21">
        <v>6489119094</v>
      </c>
      <c r="AK48" s="21">
        <v>0</v>
      </c>
      <c r="AL48" s="21">
        <v>0</v>
      </c>
      <c r="AM48" s="21">
        <v>1228671800</v>
      </c>
      <c r="AN48" s="21">
        <v>0</v>
      </c>
      <c r="AO48" s="21">
        <v>0</v>
      </c>
      <c r="AP48" s="21">
        <v>69870781554</v>
      </c>
      <c r="AQ48" s="21">
        <v>31700433512</v>
      </c>
      <c r="AR48" s="21">
        <v>38170348042</v>
      </c>
      <c r="AS48" s="21">
        <v>303623369963</v>
      </c>
      <c r="AT48" s="21">
        <v>5833328816</v>
      </c>
      <c r="AU48" s="21">
        <v>293275818786</v>
      </c>
      <c r="AV48" s="21">
        <v>4054380711</v>
      </c>
      <c r="AW48" s="21">
        <v>342533550</v>
      </c>
      <c r="AX48" s="21">
        <v>117308100</v>
      </c>
      <c r="AY48" s="21">
        <v>0</v>
      </c>
      <c r="AZ48" s="21">
        <v>0</v>
      </c>
      <c r="BA48" s="21">
        <v>8703445867</v>
      </c>
      <c r="BB48" s="21">
        <v>8703445867</v>
      </c>
      <c r="BC48" s="21">
        <v>28927779243</v>
      </c>
      <c r="BD48" s="21">
        <v>28927779243</v>
      </c>
      <c r="BE48" s="21">
        <v>0</v>
      </c>
      <c r="BF48" s="21">
        <v>0</v>
      </c>
      <c r="BG48" s="21">
        <v>2265405601</v>
      </c>
      <c r="BH48" s="21">
        <v>2265405601</v>
      </c>
      <c r="BI48" s="21">
        <v>0</v>
      </c>
      <c r="BJ48" s="21">
        <v>0</v>
      </c>
      <c r="BK48" s="21">
        <v>0</v>
      </c>
      <c r="BL48" s="21">
        <v>0</v>
      </c>
    </row>
    <row r="49" spans="1:64" ht="15">
      <c r="A49" s="16">
        <v>42</v>
      </c>
      <c r="B49" s="17">
        <v>17</v>
      </c>
      <c r="C49" s="18" t="s">
        <v>46</v>
      </c>
      <c r="D49" s="19" t="s">
        <v>765</v>
      </c>
      <c r="E49" s="20">
        <v>46022.875694444447</v>
      </c>
      <c r="F49" s="21">
        <v>1066800636921</v>
      </c>
      <c r="G49" s="21">
        <v>532833044697</v>
      </c>
      <c r="H49" s="21">
        <v>285557239691</v>
      </c>
      <c r="I49" s="21">
        <v>190674530105</v>
      </c>
      <c r="J49" s="21">
        <v>33187114549</v>
      </c>
      <c r="K49" s="21">
        <v>3916984078</v>
      </c>
      <c r="L49" s="21">
        <v>16185903336</v>
      </c>
      <c r="M49" s="21">
        <v>3311272938</v>
      </c>
      <c r="N49" s="21">
        <v>59904535193</v>
      </c>
      <c r="O49" s="21">
        <v>1090000000</v>
      </c>
      <c r="P49" s="21">
        <v>7133717134</v>
      </c>
      <c r="Q49" s="21">
        <v>2731035954</v>
      </c>
      <c r="R49" s="21">
        <v>96487400</v>
      </c>
      <c r="S49" s="21">
        <v>4956311345</v>
      </c>
      <c r="T49" s="21">
        <v>4214723375</v>
      </c>
      <c r="U49" s="21">
        <v>7646407331</v>
      </c>
      <c r="V49" s="21">
        <v>4429777800</v>
      </c>
      <c r="W49" s="21">
        <v>6919569101</v>
      </c>
      <c r="X49" s="21">
        <v>3354243342</v>
      </c>
      <c r="Y49" s="21">
        <v>3114178818</v>
      </c>
      <c r="Z49" s="21">
        <v>2703268134</v>
      </c>
      <c r="AA49" s="21">
        <v>4196613625</v>
      </c>
      <c r="AB49" s="21">
        <v>53932200</v>
      </c>
      <c r="AC49" s="21">
        <v>90000000</v>
      </c>
      <c r="AD49" s="21">
        <v>3440776732</v>
      </c>
      <c r="AE49" s="21">
        <v>3633492002</v>
      </c>
      <c r="AF49" s="21">
        <v>100000900</v>
      </c>
      <c r="AG49" s="21">
        <v>20016416499</v>
      </c>
      <c r="AH49" s="21">
        <v>4006467216</v>
      </c>
      <c r="AI49" s="21">
        <v>123200000</v>
      </c>
      <c r="AJ49" s="21">
        <v>10834720082</v>
      </c>
      <c r="AK49" s="21">
        <v>0</v>
      </c>
      <c r="AL49" s="21">
        <v>0</v>
      </c>
      <c r="AM49" s="21">
        <v>4552029001</v>
      </c>
      <c r="AN49" s="21">
        <v>500000200</v>
      </c>
      <c r="AO49" s="21">
        <v>0</v>
      </c>
      <c r="AP49" s="21">
        <v>69677585318</v>
      </c>
      <c r="AQ49" s="21">
        <v>27038093993</v>
      </c>
      <c r="AR49" s="21">
        <v>42639491325</v>
      </c>
      <c r="AS49" s="21">
        <v>342311145806</v>
      </c>
      <c r="AT49" s="21">
        <v>5856596387</v>
      </c>
      <c r="AU49" s="21">
        <v>331198057069</v>
      </c>
      <c r="AV49" s="21">
        <v>4949032450</v>
      </c>
      <c r="AW49" s="21">
        <v>0</v>
      </c>
      <c r="AX49" s="21">
        <v>307459900</v>
      </c>
      <c r="AY49" s="21">
        <v>0</v>
      </c>
      <c r="AZ49" s="21">
        <v>0</v>
      </c>
      <c r="BA49" s="21">
        <v>5642600981</v>
      </c>
      <c r="BB49" s="21">
        <v>5642600981</v>
      </c>
      <c r="BC49" s="21">
        <v>30244644295</v>
      </c>
      <c r="BD49" s="21">
        <v>30244644295</v>
      </c>
      <c r="BE49" s="21">
        <v>0</v>
      </c>
      <c r="BF49" s="21">
        <v>0</v>
      </c>
      <c r="BG49" s="21">
        <v>6170664132</v>
      </c>
      <c r="BH49" s="21">
        <v>6170664132</v>
      </c>
      <c r="BI49" s="21">
        <v>0</v>
      </c>
      <c r="BJ49" s="21">
        <v>0</v>
      </c>
      <c r="BK49" s="21">
        <v>0</v>
      </c>
      <c r="BL49" s="21">
        <v>0</v>
      </c>
    </row>
    <row r="50" spans="1:64" ht="15">
      <c r="A50" s="16">
        <v>43</v>
      </c>
      <c r="B50" s="17">
        <v>18</v>
      </c>
      <c r="C50" s="18" t="s">
        <v>47</v>
      </c>
      <c r="D50" s="19" t="s">
        <v>754</v>
      </c>
      <c r="E50" s="20">
        <v>46028.680555555555</v>
      </c>
      <c r="F50" s="21">
        <v>452355708000</v>
      </c>
      <c r="G50" s="21">
        <v>250751097911</v>
      </c>
      <c r="H50" s="21">
        <v>125055851244</v>
      </c>
      <c r="I50" s="21">
        <v>93838735844</v>
      </c>
      <c r="J50" s="21">
        <v>16821965051</v>
      </c>
      <c r="K50" s="21">
        <v>3826488139</v>
      </c>
      <c r="L50" s="21">
        <v>7839823242</v>
      </c>
      <c r="M50" s="21">
        <v>3368234391</v>
      </c>
      <c r="N50" s="21">
        <v>36016470743</v>
      </c>
      <c r="O50" s="21">
        <v>278490816</v>
      </c>
      <c r="P50" s="21">
        <v>59998500</v>
      </c>
      <c r="Q50" s="21">
        <v>53989790</v>
      </c>
      <c r="R50" s="21">
        <v>2650000000</v>
      </c>
      <c r="S50" s="21">
        <v>2488723830</v>
      </c>
      <c r="T50" s="21">
        <v>2808434495</v>
      </c>
      <c r="U50" s="21">
        <v>4947625337</v>
      </c>
      <c r="V50" s="21">
        <v>810242600</v>
      </c>
      <c r="W50" s="21">
        <v>1250000000</v>
      </c>
      <c r="X50" s="21">
        <v>5259634336</v>
      </c>
      <c r="Y50" s="21">
        <v>3198166796</v>
      </c>
      <c r="Z50" s="21">
        <v>3323979635</v>
      </c>
      <c r="AA50" s="21">
        <v>5536470050</v>
      </c>
      <c r="AB50" s="21">
        <v>2858280</v>
      </c>
      <c r="AC50" s="21">
        <v>2688500</v>
      </c>
      <c r="AD50" s="21">
        <v>535290890</v>
      </c>
      <c r="AE50" s="21">
        <v>2769267638</v>
      </c>
      <c r="AF50" s="21">
        <v>40609250</v>
      </c>
      <c r="AG50" s="21">
        <v>11717947410</v>
      </c>
      <c r="AH50" s="21">
        <v>90035000</v>
      </c>
      <c r="AI50" s="21">
        <v>2988040018</v>
      </c>
      <c r="AJ50" s="21">
        <v>8129990724</v>
      </c>
      <c r="AK50" s="21">
        <v>0</v>
      </c>
      <c r="AL50" s="21">
        <v>0</v>
      </c>
      <c r="AM50" s="21">
        <v>427662808</v>
      </c>
      <c r="AN50" s="21">
        <v>82218860</v>
      </c>
      <c r="AO50" s="21">
        <v>0</v>
      </c>
      <c r="AP50" s="21">
        <v>42890343524</v>
      </c>
      <c r="AQ50" s="21">
        <v>24158865545</v>
      </c>
      <c r="AR50" s="21">
        <v>18731477979</v>
      </c>
      <c r="AS50" s="21">
        <v>80651147402</v>
      </c>
      <c r="AT50" s="21">
        <v>4460812324</v>
      </c>
      <c r="AU50" s="21">
        <v>72498182451</v>
      </c>
      <c r="AV50" s="21">
        <v>3622565067</v>
      </c>
      <c r="AW50" s="21">
        <v>27780720</v>
      </c>
      <c r="AX50" s="21">
        <v>41806840</v>
      </c>
      <c r="AY50" s="21">
        <v>0</v>
      </c>
      <c r="AZ50" s="21">
        <v>0</v>
      </c>
      <c r="BA50" s="21">
        <v>8305884289</v>
      </c>
      <c r="BB50" s="21">
        <v>8305884289</v>
      </c>
      <c r="BC50" s="21">
        <v>18625567234</v>
      </c>
      <c r="BD50" s="21">
        <v>18625567234</v>
      </c>
      <c r="BE50" s="21">
        <v>0</v>
      </c>
      <c r="BF50" s="21">
        <v>0</v>
      </c>
      <c r="BG50" s="21">
        <v>3397249487</v>
      </c>
      <c r="BH50" s="21">
        <v>3397249487</v>
      </c>
      <c r="BI50" s="21">
        <v>0</v>
      </c>
      <c r="BJ50" s="21">
        <v>0</v>
      </c>
      <c r="BK50" s="21">
        <v>0</v>
      </c>
      <c r="BL50" s="21">
        <v>0</v>
      </c>
    </row>
    <row r="51" spans="1:64" ht="15">
      <c r="A51" s="16">
        <v>44</v>
      </c>
      <c r="B51" s="17">
        <v>19</v>
      </c>
      <c r="C51" s="18" t="s">
        <v>48</v>
      </c>
      <c r="D51" s="19" t="s">
        <v>753</v>
      </c>
      <c r="E51" s="20">
        <v>46042.445138888892</v>
      </c>
      <c r="F51" s="21">
        <v>776132854498.1178</v>
      </c>
      <c r="G51" s="21">
        <v>431741176373.81903</v>
      </c>
      <c r="H51" s="21">
        <v>211079362047.33899</v>
      </c>
      <c r="I51" s="21">
        <v>146574713044.53</v>
      </c>
      <c r="J51" s="21">
        <v>52596727045.380005</v>
      </c>
      <c r="K51" s="21">
        <v>5296071240.5900002</v>
      </c>
      <c r="L51" s="21">
        <v>10934491996.98</v>
      </c>
      <c r="M51" s="21">
        <v>5259810999</v>
      </c>
      <c r="N51" s="21">
        <v>66566395627.429977</v>
      </c>
      <c r="O51" s="21">
        <v>3950097252.2799902</v>
      </c>
      <c r="P51" s="21">
        <v>110000000</v>
      </c>
      <c r="Q51" s="21">
        <v>7485208625.4399996</v>
      </c>
      <c r="R51" s="21">
        <v>1119250000</v>
      </c>
      <c r="S51" s="21">
        <v>11438686862.49</v>
      </c>
      <c r="T51" s="21">
        <v>2985232588.4000001</v>
      </c>
      <c r="U51" s="21">
        <v>2324435778.4400001</v>
      </c>
      <c r="V51" s="21">
        <v>6135591973.6199999</v>
      </c>
      <c r="W51" s="21">
        <v>9267398810.7999992</v>
      </c>
      <c r="X51" s="21">
        <v>6198330907.51999</v>
      </c>
      <c r="Y51" s="21">
        <v>679800000</v>
      </c>
      <c r="Z51" s="21">
        <v>3099217294.6799998</v>
      </c>
      <c r="AA51" s="21">
        <v>7689508053</v>
      </c>
      <c r="AB51" s="21">
        <v>31315250</v>
      </c>
      <c r="AC51" s="21">
        <v>33499320</v>
      </c>
      <c r="AD51" s="21">
        <v>1050000000</v>
      </c>
      <c r="AE51" s="21">
        <v>2968822910.7600002</v>
      </c>
      <c r="AF51" s="21">
        <v>0</v>
      </c>
      <c r="AG51" s="21">
        <v>15133757206.259991</v>
      </c>
      <c r="AH51" s="21">
        <v>1004495901</v>
      </c>
      <c r="AI51" s="21">
        <v>8792113343.7599907</v>
      </c>
      <c r="AJ51" s="21">
        <v>1614815000</v>
      </c>
      <c r="AK51" s="21">
        <v>0</v>
      </c>
      <c r="AL51" s="21">
        <v>0</v>
      </c>
      <c r="AM51" s="21">
        <v>656444280</v>
      </c>
      <c r="AN51" s="21">
        <v>3065888681.5</v>
      </c>
      <c r="AO51" s="21">
        <v>0</v>
      </c>
      <c r="AP51" s="21">
        <v>63816796144.339905</v>
      </c>
      <c r="AQ51" s="21">
        <v>38166542051.999901</v>
      </c>
      <c r="AR51" s="21">
        <v>25650254092.34</v>
      </c>
      <c r="AS51" s="21">
        <v>165025205918.80899</v>
      </c>
      <c r="AT51" s="21">
        <v>6293793411.7200003</v>
      </c>
      <c r="AU51" s="21">
        <v>154918176723.80899</v>
      </c>
      <c r="AV51" s="21">
        <v>3386165783.2799902</v>
      </c>
      <c r="AW51" s="21">
        <v>277886000</v>
      </c>
      <c r="AX51" s="21">
        <v>149184000</v>
      </c>
      <c r="AY51" s="21">
        <v>0</v>
      </c>
      <c r="AZ51" s="21">
        <v>0</v>
      </c>
      <c r="BA51" s="21">
        <v>6655065624.8400002</v>
      </c>
      <c r="BB51" s="21">
        <v>6655065624.8400002</v>
      </c>
      <c r="BC51" s="21">
        <v>23825645831.479988</v>
      </c>
      <c r="BD51" s="21">
        <v>23825645831.479988</v>
      </c>
      <c r="BE51" s="21">
        <v>0</v>
      </c>
      <c r="BF51" s="21">
        <v>0</v>
      </c>
      <c r="BG51" s="21">
        <v>3368811771.1399999</v>
      </c>
      <c r="BH51" s="21">
        <v>3368811771.1399999</v>
      </c>
      <c r="BI51" s="21">
        <v>0</v>
      </c>
      <c r="BJ51" s="21">
        <v>0</v>
      </c>
      <c r="BK51" s="21">
        <v>0</v>
      </c>
      <c r="BL51" s="21">
        <v>0</v>
      </c>
    </row>
    <row r="52" spans="1:64" ht="15">
      <c r="A52" s="16">
        <v>45</v>
      </c>
      <c r="B52" s="17">
        <v>20</v>
      </c>
      <c r="C52" s="18" t="s">
        <v>49</v>
      </c>
      <c r="D52" s="19" t="s">
        <v>754</v>
      </c>
      <c r="E52" s="20">
        <v>46031.333333333336</v>
      </c>
      <c r="F52" s="21">
        <v>2427297820180</v>
      </c>
      <c r="G52" s="21">
        <v>1474826951312</v>
      </c>
      <c r="H52" s="21">
        <v>879929128726</v>
      </c>
      <c r="I52" s="21">
        <v>457194604119</v>
      </c>
      <c r="J52" s="21">
        <v>102423303660</v>
      </c>
      <c r="K52" s="21">
        <v>4608746923</v>
      </c>
      <c r="L52" s="21">
        <v>25984728759</v>
      </c>
      <c r="M52" s="21">
        <v>4686439125</v>
      </c>
      <c r="N52" s="21">
        <v>118443975450</v>
      </c>
      <c r="O52" s="21">
        <v>2673954561</v>
      </c>
      <c r="P52" s="21">
        <v>2550647677</v>
      </c>
      <c r="Q52" s="21">
        <v>7017019995</v>
      </c>
      <c r="R52" s="21">
        <v>113765000</v>
      </c>
      <c r="S52" s="21">
        <v>9427310621</v>
      </c>
      <c r="T52" s="21">
        <v>7392355996</v>
      </c>
      <c r="U52" s="21">
        <v>4752352007</v>
      </c>
      <c r="V52" s="21">
        <v>13888088914</v>
      </c>
      <c r="W52" s="21">
        <v>47511977134</v>
      </c>
      <c r="X52" s="21">
        <v>4437323304</v>
      </c>
      <c r="Y52" s="21">
        <v>4050230837</v>
      </c>
      <c r="Z52" s="21">
        <v>4110745296</v>
      </c>
      <c r="AA52" s="21">
        <v>3501059028</v>
      </c>
      <c r="AB52" s="21">
        <v>0</v>
      </c>
      <c r="AC52" s="21">
        <v>0</v>
      </c>
      <c r="AD52" s="21">
        <v>2000000000</v>
      </c>
      <c r="AE52" s="21">
        <v>5006945080</v>
      </c>
      <c r="AF52" s="21">
        <v>10200000</v>
      </c>
      <c r="AG52" s="21">
        <v>38292192717</v>
      </c>
      <c r="AH52" s="21">
        <v>370987200</v>
      </c>
      <c r="AI52" s="21">
        <v>4869932225</v>
      </c>
      <c r="AJ52" s="21">
        <v>28869137526</v>
      </c>
      <c r="AK52" s="21">
        <v>0</v>
      </c>
      <c r="AL52" s="21">
        <v>0</v>
      </c>
      <c r="AM52" s="21">
        <v>211850000</v>
      </c>
      <c r="AN52" s="21">
        <v>3970285766</v>
      </c>
      <c r="AO52" s="21">
        <v>0</v>
      </c>
      <c r="AP52" s="21">
        <v>101682331768</v>
      </c>
      <c r="AQ52" s="21">
        <v>46679442040</v>
      </c>
      <c r="AR52" s="21">
        <v>55002889728</v>
      </c>
      <c r="AS52" s="21">
        <v>588651305080</v>
      </c>
      <c r="AT52" s="21">
        <v>5804708327</v>
      </c>
      <c r="AU52" s="21">
        <v>510412097666</v>
      </c>
      <c r="AV52" s="21">
        <v>68773681187</v>
      </c>
      <c r="AW52" s="21">
        <v>3560817900</v>
      </c>
      <c r="AX52" s="21">
        <v>100000000</v>
      </c>
      <c r="AY52" s="21">
        <v>0</v>
      </c>
      <c r="AZ52" s="21">
        <v>0</v>
      </c>
      <c r="BA52" s="21">
        <v>9312488757</v>
      </c>
      <c r="BB52" s="21">
        <v>9312488757</v>
      </c>
      <c r="BC52" s="21">
        <v>90064889911</v>
      </c>
      <c r="BD52" s="21">
        <v>90064889911</v>
      </c>
      <c r="BE52" s="21">
        <v>0</v>
      </c>
      <c r="BF52" s="21">
        <v>0</v>
      </c>
      <c r="BG52" s="21">
        <v>6023685185</v>
      </c>
      <c r="BH52" s="21">
        <v>6023685185</v>
      </c>
      <c r="BI52" s="21">
        <v>0</v>
      </c>
      <c r="BJ52" s="21">
        <v>0</v>
      </c>
      <c r="BK52" s="21">
        <v>0</v>
      </c>
      <c r="BL52" s="21">
        <v>0</v>
      </c>
    </row>
    <row r="53" spans="1:64" ht="15">
      <c r="A53" s="16">
        <v>46</v>
      </c>
      <c r="B53" s="17">
        <v>21</v>
      </c>
      <c r="C53" s="18" t="s">
        <v>50</v>
      </c>
      <c r="D53" s="19" t="s">
        <v>764</v>
      </c>
      <c r="E53" s="20">
        <v>46022</v>
      </c>
      <c r="F53" s="21">
        <v>1513458627302</v>
      </c>
      <c r="G53" s="21">
        <v>919268746678</v>
      </c>
      <c r="H53" s="21">
        <v>412116635579</v>
      </c>
      <c r="I53" s="21">
        <v>240808513236</v>
      </c>
      <c r="J53" s="21">
        <v>238267552033</v>
      </c>
      <c r="K53" s="21">
        <v>12507390100</v>
      </c>
      <c r="L53" s="21">
        <v>11728780050</v>
      </c>
      <c r="M53" s="21">
        <v>3839875680</v>
      </c>
      <c r="N53" s="21">
        <v>62912920351</v>
      </c>
      <c r="O53" s="21">
        <v>6199306369</v>
      </c>
      <c r="P53" s="21">
        <v>3363502145</v>
      </c>
      <c r="Q53" s="21">
        <v>3142072733</v>
      </c>
      <c r="R53" s="21">
        <v>0</v>
      </c>
      <c r="S53" s="21">
        <v>6001619000</v>
      </c>
      <c r="T53" s="21">
        <v>3961962960</v>
      </c>
      <c r="U53" s="21">
        <v>6262521775</v>
      </c>
      <c r="V53" s="21">
        <v>8745490000</v>
      </c>
      <c r="W53" s="21">
        <v>14889765333</v>
      </c>
      <c r="X53" s="21">
        <v>3210371236</v>
      </c>
      <c r="Y53" s="21">
        <v>87150000</v>
      </c>
      <c r="Z53" s="21">
        <v>3727437790</v>
      </c>
      <c r="AA53" s="21">
        <v>99961700</v>
      </c>
      <c r="AB53" s="21">
        <v>13936000</v>
      </c>
      <c r="AC53" s="21">
        <v>0</v>
      </c>
      <c r="AD53" s="21">
        <v>197000000</v>
      </c>
      <c r="AE53" s="21">
        <v>3010823310</v>
      </c>
      <c r="AF53" s="21">
        <v>0</v>
      </c>
      <c r="AG53" s="21">
        <v>77842441439</v>
      </c>
      <c r="AH53" s="21">
        <v>9175627937</v>
      </c>
      <c r="AI53" s="21">
        <v>3600844441</v>
      </c>
      <c r="AJ53" s="21">
        <v>55495302526</v>
      </c>
      <c r="AK53" s="21">
        <v>3000000000</v>
      </c>
      <c r="AL53" s="21">
        <v>2250000</v>
      </c>
      <c r="AM53" s="21">
        <v>4340939448</v>
      </c>
      <c r="AN53" s="21">
        <v>2222853387</v>
      </c>
      <c r="AO53" s="21">
        <v>4623700</v>
      </c>
      <c r="AP53" s="21">
        <v>85563272494</v>
      </c>
      <c r="AQ53" s="21">
        <v>40894114226</v>
      </c>
      <c r="AR53" s="21">
        <v>44669158268</v>
      </c>
      <c r="AS53" s="21">
        <v>288341886670</v>
      </c>
      <c r="AT53" s="21">
        <v>4307306146</v>
      </c>
      <c r="AU53" s="21">
        <v>276840180000</v>
      </c>
      <c r="AV53" s="21">
        <v>5245276117</v>
      </c>
      <c r="AW53" s="21">
        <v>1669124407</v>
      </c>
      <c r="AX53" s="21">
        <v>280000000</v>
      </c>
      <c r="AY53" s="21">
        <v>0</v>
      </c>
      <c r="AZ53" s="21">
        <v>0</v>
      </c>
      <c r="BA53" s="21">
        <v>17617858553</v>
      </c>
      <c r="BB53" s="21">
        <v>17617858553</v>
      </c>
      <c r="BC53" s="21">
        <v>55249993327</v>
      </c>
      <c r="BD53" s="21">
        <v>55249993327</v>
      </c>
      <c r="BE53" s="21">
        <v>0</v>
      </c>
      <c r="BF53" s="21">
        <v>0</v>
      </c>
      <c r="BG53" s="21">
        <v>6661507790</v>
      </c>
      <c r="BH53" s="21">
        <v>6661507790</v>
      </c>
      <c r="BI53" s="21">
        <v>0</v>
      </c>
      <c r="BJ53" s="21">
        <v>0</v>
      </c>
      <c r="BK53" s="21">
        <v>0</v>
      </c>
      <c r="BL53" s="21">
        <v>0</v>
      </c>
    </row>
    <row r="54" spans="1:64" ht="15">
      <c r="A54" s="16">
        <v>47</v>
      </c>
      <c r="B54" s="17">
        <v>22</v>
      </c>
      <c r="C54" s="18" t="s">
        <v>51</v>
      </c>
      <c r="D54" s="19" t="s">
        <v>766</v>
      </c>
      <c r="E54" s="20">
        <v>46085</v>
      </c>
      <c r="F54" s="21">
        <v>1144092891682.999</v>
      </c>
      <c r="G54" s="21">
        <v>737944688893.22998</v>
      </c>
      <c r="H54" s="21">
        <v>365498942774.42999</v>
      </c>
      <c r="I54" s="21">
        <v>249446523720.13</v>
      </c>
      <c r="J54" s="21">
        <v>78359713656</v>
      </c>
      <c r="K54" s="21">
        <v>18140400324</v>
      </c>
      <c r="L54" s="21">
        <v>22770109506.399902</v>
      </c>
      <c r="M54" s="21">
        <v>3728998912.27</v>
      </c>
      <c r="N54" s="21">
        <v>80083565993.169983</v>
      </c>
      <c r="O54" s="21">
        <v>3872150375.3699999</v>
      </c>
      <c r="P54" s="21">
        <v>3166570184.2199998</v>
      </c>
      <c r="Q54" s="21">
        <v>2354643881</v>
      </c>
      <c r="R54" s="21">
        <v>23000000</v>
      </c>
      <c r="S54" s="21">
        <v>11216916516</v>
      </c>
      <c r="T54" s="21">
        <v>6210541153.3000002</v>
      </c>
      <c r="U54" s="21">
        <v>5819442618</v>
      </c>
      <c r="V54" s="21">
        <v>11175287110.879999</v>
      </c>
      <c r="W54" s="21">
        <v>15823072188</v>
      </c>
      <c r="X54" s="21">
        <v>8108149420.51999</v>
      </c>
      <c r="Y54" s="21">
        <v>1979651439.5699999</v>
      </c>
      <c r="Z54" s="21">
        <v>4771012304.2899904</v>
      </c>
      <c r="AA54" s="21">
        <v>2072454007</v>
      </c>
      <c r="AB54" s="21">
        <v>86840129</v>
      </c>
      <c r="AC54" s="21">
        <v>152100000</v>
      </c>
      <c r="AD54" s="21">
        <v>452748427</v>
      </c>
      <c r="AE54" s="21">
        <v>2719026756.3600001</v>
      </c>
      <c r="AF54" s="21">
        <v>79959482.659999996</v>
      </c>
      <c r="AG54" s="21">
        <v>18338470064.859989</v>
      </c>
      <c r="AH54" s="21">
        <v>3518512657.0700002</v>
      </c>
      <c r="AI54" s="21">
        <v>2657933171</v>
      </c>
      <c r="AJ54" s="21">
        <v>9352226707.9999905</v>
      </c>
      <c r="AK54" s="21">
        <v>0</v>
      </c>
      <c r="AL54" s="21">
        <v>0</v>
      </c>
      <c r="AM54" s="21">
        <v>113644530.40000001</v>
      </c>
      <c r="AN54" s="21">
        <v>2696152998.3899999</v>
      </c>
      <c r="AO54" s="21">
        <v>0</v>
      </c>
      <c r="AP54" s="21">
        <v>61230300767.270004</v>
      </c>
      <c r="AQ54" s="21">
        <v>39115539338.110008</v>
      </c>
      <c r="AR54" s="21">
        <v>22114761429.16</v>
      </c>
      <c r="AS54" s="21">
        <v>180440795984.879</v>
      </c>
      <c r="AT54" s="21">
        <v>8977506028.7299995</v>
      </c>
      <c r="AU54" s="21">
        <v>165508321401.89899</v>
      </c>
      <c r="AV54" s="21">
        <v>5305546426</v>
      </c>
      <c r="AW54" s="21">
        <v>230999971</v>
      </c>
      <c r="AX54" s="21">
        <v>418422157.24999899</v>
      </c>
      <c r="AY54" s="21">
        <v>0</v>
      </c>
      <c r="AZ54" s="21">
        <v>0</v>
      </c>
      <c r="BA54" s="21">
        <v>8161333678</v>
      </c>
      <c r="BB54" s="21">
        <v>8161333678</v>
      </c>
      <c r="BC54" s="21">
        <v>53751165990.599991</v>
      </c>
      <c r="BD54" s="21">
        <v>53751165990.599991</v>
      </c>
      <c r="BE54" s="21">
        <v>0</v>
      </c>
      <c r="BF54" s="21">
        <v>0</v>
      </c>
      <c r="BG54" s="21">
        <v>4142570310.9899998</v>
      </c>
      <c r="BH54" s="21">
        <v>4142570310.9899998</v>
      </c>
      <c r="BI54" s="21">
        <v>0</v>
      </c>
      <c r="BJ54" s="21">
        <v>0</v>
      </c>
      <c r="BK54" s="21">
        <v>0</v>
      </c>
      <c r="BL54" s="21">
        <v>0</v>
      </c>
    </row>
    <row r="55" spans="1:64" ht="15">
      <c r="A55" s="16">
        <v>48</v>
      </c>
      <c r="B55" s="17">
        <v>23</v>
      </c>
      <c r="C55" s="18" t="s">
        <v>52</v>
      </c>
      <c r="D55" s="19" t="s">
        <v>767</v>
      </c>
      <c r="E55" s="20">
        <v>46022.95416666667</v>
      </c>
      <c r="F55" s="21">
        <v>1346399179568.8699</v>
      </c>
      <c r="G55" s="21">
        <v>849265104214.43005</v>
      </c>
      <c r="H55" s="21">
        <v>480903998850.39001</v>
      </c>
      <c r="I55" s="21">
        <v>287191676467</v>
      </c>
      <c r="J55" s="21">
        <v>47528931999.040001</v>
      </c>
      <c r="K55" s="21">
        <v>15550449839</v>
      </c>
      <c r="L55" s="21">
        <v>15467794945</v>
      </c>
      <c r="M55" s="21">
        <v>2622252114</v>
      </c>
      <c r="N55" s="21">
        <v>65926991456</v>
      </c>
      <c r="O55" s="21">
        <v>3006199377</v>
      </c>
      <c r="P55" s="21">
        <v>468000000</v>
      </c>
      <c r="Q55" s="21">
        <v>5542381221</v>
      </c>
      <c r="R55" s="21">
        <v>5000000000</v>
      </c>
      <c r="S55" s="21">
        <v>7901733483</v>
      </c>
      <c r="T55" s="21">
        <v>3460349580</v>
      </c>
      <c r="U55" s="21">
        <v>4183398557</v>
      </c>
      <c r="V55" s="21">
        <v>8742007886</v>
      </c>
      <c r="W55" s="21">
        <v>4751457808</v>
      </c>
      <c r="X55" s="21">
        <v>4256020338</v>
      </c>
      <c r="Y55" s="21">
        <v>6008387784</v>
      </c>
      <c r="Z55" s="21">
        <v>3748301832</v>
      </c>
      <c r="AA55" s="21">
        <v>4751878419</v>
      </c>
      <c r="AB55" s="21">
        <v>50000000</v>
      </c>
      <c r="AC55" s="21">
        <v>0</v>
      </c>
      <c r="AD55" s="21">
        <v>760000000</v>
      </c>
      <c r="AE55" s="21">
        <v>3256244571</v>
      </c>
      <c r="AF55" s="21">
        <v>40630600</v>
      </c>
      <c r="AG55" s="21">
        <v>39467716727.18</v>
      </c>
      <c r="AH55" s="21">
        <v>4815000000</v>
      </c>
      <c r="AI55" s="21">
        <v>5206318163</v>
      </c>
      <c r="AJ55" s="21">
        <v>28454150427.18</v>
      </c>
      <c r="AK55" s="21">
        <v>0</v>
      </c>
      <c r="AL55" s="21">
        <v>0</v>
      </c>
      <c r="AM55" s="21">
        <v>542248137</v>
      </c>
      <c r="AN55" s="21">
        <v>450000000</v>
      </c>
      <c r="AO55" s="21">
        <v>0</v>
      </c>
      <c r="AP55" s="21">
        <v>75181359359.609894</v>
      </c>
      <c r="AQ55" s="21">
        <v>39846627221.609901</v>
      </c>
      <c r="AR55" s="21">
        <v>35334732138</v>
      </c>
      <c r="AS55" s="21">
        <v>273062008981.48999</v>
      </c>
      <c r="AT55" s="21">
        <v>4786840665</v>
      </c>
      <c r="AU55" s="21">
        <v>263860865944.48999</v>
      </c>
      <c r="AV55" s="21">
        <v>3554072072</v>
      </c>
      <c r="AW55" s="21">
        <v>170230000</v>
      </c>
      <c r="AX55" s="21">
        <v>690000300</v>
      </c>
      <c r="AY55" s="21">
        <v>0</v>
      </c>
      <c r="AZ55" s="21">
        <v>0</v>
      </c>
      <c r="BA55" s="21">
        <v>7710339620</v>
      </c>
      <c r="BB55" s="21">
        <v>7710339620</v>
      </c>
      <c r="BC55" s="21">
        <v>31327449423.159992</v>
      </c>
      <c r="BD55" s="21">
        <v>31327449423.159992</v>
      </c>
      <c r="BE55" s="21">
        <v>0</v>
      </c>
      <c r="BF55" s="21">
        <v>0</v>
      </c>
      <c r="BG55" s="21">
        <v>4458209787</v>
      </c>
      <c r="BH55" s="21">
        <v>4458209787</v>
      </c>
      <c r="BI55" s="21">
        <v>0</v>
      </c>
      <c r="BJ55" s="21">
        <v>0</v>
      </c>
      <c r="BK55" s="21">
        <v>0</v>
      </c>
      <c r="BL55" s="21">
        <v>0</v>
      </c>
    </row>
    <row r="56" spans="1:64" ht="15">
      <c r="A56" s="16">
        <v>49</v>
      </c>
      <c r="B56" s="17">
        <v>24</v>
      </c>
      <c r="C56" s="18" t="s">
        <v>53</v>
      </c>
      <c r="D56" s="19" t="s">
        <v>764</v>
      </c>
      <c r="E56" s="20">
        <v>46021.529166666667</v>
      </c>
      <c r="F56" s="21">
        <v>1212000140533</v>
      </c>
      <c r="G56" s="21">
        <v>645789902964.62988</v>
      </c>
      <c r="H56" s="21">
        <v>345223799512</v>
      </c>
      <c r="I56" s="21">
        <v>199519500300</v>
      </c>
      <c r="J56" s="21">
        <v>70188225329.629898</v>
      </c>
      <c r="K56" s="21">
        <v>7703558123</v>
      </c>
      <c r="L56" s="21">
        <v>18800066300</v>
      </c>
      <c r="M56" s="21">
        <v>4354753400</v>
      </c>
      <c r="N56" s="21">
        <v>73281976826.369995</v>
      </c>
      <c r="O56" s="21">
        <v>2261986000</v>
      </c>
      <c r="P56" s="21">
        <v>476532000</v>
      </c>
      <c r="Q56" s="21">
        <v>3594574092</v>
      </c>
      <c r="R56" s="21">
        <v>1109894074.3699999</v>
      </c>
      <c r="S56" s="21">
        <v>8486566600</v>
      </c>
      <c r="T56" s="21">
        <v>4347552522</v>
      </c>
      <c r="U56" s="21">
        <v>9219764976</v>
      </c>
      <c r="V56" s="21">
        <v>6553492492</v>
      </c>
      <c r="W56" s="21">
        <v>13829284000</v>
      </c>
      <c r="X56" s="21">
        <v>5350931056</v>
      </c>
      <c r="Y56" s="21">
        <v>5882148334</v>
      </c>
      <c r="Z56" s="21">
        <v>4438105592</v>
      </c>
      <c r="AA56" s="21">
        <v>2644714838</v>
      </c>
      <c r="AB56" s="21">
        <v>49993562</v>
      </c>
      <c r="AC56" s="21">
        <v>19996272</v>
      </c>
      <c r="AD56" s="21">
        <v>608650000</v>
      </c>
      <c r="AE56" s="21">
        <v>4362790416</v>
      </c>
      <c r="AF56" s="21">
        <v>45000000</v>
      </c>
      <c r="AG56" s="21">
        <v>21663464646</v>
      </c>
      <c r="AH56" s="21">
        <v>510000000</v>
      </c>
      <c r="AI56" s="21">
        <v>4898203800</v>
      </c>
      <c r="AJ56" s="21">
        <v>15035072844</v>
      </c>
      <c r="AK56" s="21">
        <v>0</v>
      </c>
      <c r="AL56" s="21">
        <v>0</v>
      </c>
      <c r="AM56" s="21">
        <v>772585002</v>
      </c>
      <c r="AN56" s="21">
        <v>447602999.99999899</v>
      </c>
      <c r="AO56" s="21">
        <v>0</v>
      </c>
      <c r="AP56" s="21">
        <v>101672615727</v>
      </c>
      <c r="AQ56" s="21">
        <v>65271314100</v>
      </c>
      <c r="AR56" s="21">
        <v>36401301627</v>
      </c>
      <c r="AS56" s="21">
        <v>306690234929</v>
      </c>
      <c r="AT56" s="21">
        <v>6089549112</v>
      </c>
      <c r="AU56" s="21">
        <v>295303721557</v>
      </c>
      <c r="AV56" s="21">
        <v>5105824560</v>
      </c>
      <c r="AW56" s="21">
        <v>50000000</v>
      </c>
      <c r="AX56" s="21">
        <v>141139700</v>
      </c>
      <c r="AY56" s="21">
        <v>0</v>
      </c>
      <c r="AZ56" s="21">
        <v>0</v>
      </c>
      <c r="BA56" s="21">
        <v>10712480440</v>
      </c>
      <c r="BB56" s="21">
        <v>10712480440</v>
      </c>
      <c r="BC56" s="21">
        <v>46311632000</v>
      </c>
      <c r="BD56" s="21">
        <v>46311632000</v>
      </c>
      <c r="BE56" s="21">
        <v>0</v>
      </c>
      <c r="BF56" s="21">
        <v>0</v>
      </c>
      <c r="BG56" s="21">
        <v>5877833000</v>
      </c>
      <c r="BH56" s="21">
        <v>5877833000</v>
      </c>
      <c r="BI56" s="21">
        <v>0</v>
      </c>
      <c r="BJ56" s="21">
        <v>0</v>
      </c>
      <c r="BK56" s="21">
        <v>0</v>
      </c>
      <c r="BL56" s="21">
        <v>0</v>
      </c>
    </row>
    <row r="57" spans="1:64" ht="15">
      <c r="A57" s="16">
        <v>50</v>
      </c>
      <c r="B57" s="17">
        <v>25</v>
      </c>
      <c r="C57" s="18" t="s">
        <v>54</v>
      </c>
      <c r="D57" s="19" t="s">
        <v>760</v>
      </c>
      <c r="E57" s="20">
        <v>46021.838888888888</v>
      </c>
      <c r="F57" s="21">
        <v>1508750795274</v>
      </c>
      <c r="G57" s="21">
        <v>907208253403</v>
      </c>
      <c r="H57" s="21">
        <v>534209404974</v>
      </c>
      <c r="I57" s="21">
        <v>258634730909</v>
      </c>
      <c r="J57" s="21">
        <v>59322365696</v>
      </c>
      <c r="K57" s="21">
        <v>35878456092</v>
      </c>
      <c r="L57" s="21">
        <v>15275837884</v>
      </c>
      <c r="M57" s="21">
        <v>3887457848</v>
      </c>
      <c r="N57" s="21">
        <v>83025550726</v>
      </c>
      <c r="O57" s="21">
        <v>3324330257</v>
      </c>
      <c r="P57" s="21">
        <v>851113300</v>
      </c>
      <c r="Q57" s="21">
        <v>7954758942</v>
      </c>
      <c r="R57" s="21">
        <v>7559350000</v>
      </c>
      <c r="S57" s="21">
        <v>12466439732</v>
      </c>
      <c r="T57" s="21">
        <v>7728693812</v>
      </c>
      <c r="U57" s="21">
        <v>3812629092</v>
      </c>
      <c r="V57" s="21">
        <v>12113564449</v>
      </c>
      <c r="W57" s="21">
        <v>5026896364</v>
      </c>
      <c r="X57" s="21">
        <v>6793850559</v>
      </c>
      <c r="Y57" s="21">
        <v>100000300</v>
      </c>
      <c r="Z57" s="21">
        <v>4445401471</v>
      </c>
      <c r="AA57" s="21">
        <v>5288576286</v>
      </c>
      <c r="AB57" s="21">
        <v>0</v>
      </c>
      <c r="AC57" s="21">
        <v>0</v>
      </c>
      <c r="AD57" s="21">
        <v>43928000</v>
      </c>
      <c r="AE57" s="21">
        <v>5468659562</v>
      </c>
      <c r="AF57" s="21">
        <v>47358600</v>
      </c>
      <c r="AG57" s="21">
        <v>22785579992</v>
      </c>
      <c r="AH57" s="21">
        <v>1510758000</v>
      </c>
      <c r="AI57" s="21">
        <v>621849214</v>
      </c>
      <c r="AJ57" s="21">
        <v>15792397608</v>
      </c>
      <c r="AK57" s="21">
        <v>0</v>
      </c>
      <c r="AL57" s="21">
        <v>0</v>
      </c>
      <c r="AM57" s="21">
        <v>4823032170</v>
      </c>
      <c r="AN57" s="21">
        <v>37543000</v>
      </c>
      <c r="AO57" s="21">
        <v>0</v>
      </c>
      <c r="AP57" s="21">
        <v>111381560921</v>
      </c>
      <c r="AQ57" s="21">
        <v>48737787893</v>
      </c>
      <c r="AR57" s="21">
        <v>62643773028</v>
      </c>
      <c r="AS57" s="21">
        <v>321229189028</v>
      </c>
      <c r="AT57" s="21">
        <v>7399258447</v>
      </c>
      <c r="AU57" s="21">
        <v>308326224610</v>
      </c>
      <c r="AV57" s="21">
        <v>4740026311</v>
      </c>
      <c r="AW57" s="21">
        <v>370446000</v>
      </c>
      <c r="AX57" s="21">
        <v>393233660</v>
      </c>
      <c r="AY57" s="21">
        <v>0</v>
      </c>
      <c r="AZ57" s="21">
        <v>0</v>
      </c>
      <c r="BA57" s="21">
        <v>14119594259</v>
      </c>
      <c r="BB57" s="21">
        <v>14119594259</v>
      </c>
      <c r="BC57" s="21">
        <v>43554706646</v>
      </c>
      <c r="BD57" s="21">
        <v>43554706646</v>
      </c>
      <c r="BE57" s="21">
        <v>0</v>
      </c>
      <c r="BF57" s="21">
        <v>0</v>
      </c>
      <c r="BG57" s="21">
        <v>5446360299</v>
      </c>
      <c r="BH57" s="21">
        <v>5446360299</v>
      </c>
      <c r="BI57" s="21">
        <v>0</v>
      </c>
      <c r="BJ57" s="21">
        <v>0</v>
      </c>
      <c r="BK57" s="21">
        <v>0</v>
      </c>
      <c r="BL57" s="21">
        <v>0</v>
      </c>
    </row>
    <row r="58" spans="1:64" ht="15">
      <c r="A58" s="16">
        <v>51</v>
      </c>
      <c r="B58" s="17">
        <v>26</v>
      </c>
      <c r="C58" s="18" t="s">
        <v>55</v>
      </c>
      <c r="D58" s="19" t="s">
        <v>754</v>
      </c>
      <c r="E58" s="20">
        <v>46035.980555555558</v>
      </c>
      <c r="F58" s="21">
        <v>834217831206.99988</v>
      </c>
      <c r="G58" s="21">
        <v>552020656682</v>
      </c>
      <c r="H58" s="21">
        <v>269057066356</v>
      </c>
      <c r="I58" s="21">
        <v>214168763277</v>
      </c>
      <c r="J58" s="21">
        <v>15141367508</v>
      </c>
      <c r="K58" s="21">
        <v>26147836740</v>
      </c>
      <c r="L58" s="21">
        <v>21801791907</v>
      </c>
      <c r="M58" s="21">
        <v>5703830894</v>
      </c>
      <c r="N58" s="21">
        <v>88659784684.009888</v>
      </c>
      <c r="O58" s="21">
        <v>7103744664</v>
      </c>
      <c r="P58" s="21">
        <v>4333580686</v>
      </c>
      <c r="Q58" s="21">
        <v>10217053087.009899</v>
      </c>
      <c r="R58" s="21">
        <v>0</v>
      </c>
      <c r="S58" s="21">
        <v>18953966033</v>
      </c>
      <c r="T58" s="21">
        <v>4580421407</v>
      </c>
      <c r="U58" s="21">
        <v>1331486712</v>
      </c>
      <c r="V58" s="21">
        <v>6361763478</v>
      </c>
      <c r="W58" s="21">
        <v>11585985922</v>
      </c>
      <c r="X58" s="21">
        <v>6826621366</v>
      </c>
      <c r="Y58" s="21">
        <v>3312272164.99999</v>
      </c>
      <c r="Z58" s="21">
        <v>4333891963</v>
      </c>
      <c r="AA58" s="21">
        <v>5636880397</v>
      </c>
      <c r="AB58" s="21">
        <v>33583688</v>
      </c>
      <c r="AC58" s="21">
        <v>5200000</v>
      </c>
      <c r="AD58" s="21">
        <v>451210000</v>
      </c>
      <c r="AE58" s="21">
        <v>3563323116</v>
      </c>
      <c r="AF58" s="21">
        <v>28800000</v>
      </c>
      <c r="AG58" s="21">
        <v>6444381092.9899998</v>
      </c>
      <c r="AH58" s="21">
        <v>135401207.13999999</v>
      </c>
      <c r="AI58" s="21">
        <v>4092322772</v>
      </c>
      <c r="AJ58" s="21">
        <v>109401445.84999999</v>
      </c>
      <c r="AK58" s="21">
        <v>0</v>
      </c>
      <c r="AL58" s="21">
        <v>0</v>
      </c>
      <c r="AM58" s="21">
        <v>2087643996</v>
      </c>
      <c r="AN58" s="21">
        <v>19611672</v>
      </c>
      <c r="AO58" s="21">
        <v>0</v>
      </c>
      <c r="AP58" s="21">
        <v>83720794866</v>
      </c>
      <c r="AQ58" s="21">
        <v>37764235072</v>
      </c>
      <c r="AR58" s="21">
        <v>45956559794</v>
      </c>
      <c r="AS58" s="21">
        <v>36664184686</v>
      </c>
      <c r="AT58" s="21">
        <v>7225117160</v>
      </c>
      <c r="AU58" s="21">
        <v>23674206742</v>
      </c>
      <c r="AV58" s="21">
        <v>5275463218</v>
      </c>
      <c r="AW58" s="21">
        <v>99979816</v>
      </c>
      <c r="AX58" s="21">
        <v>389417750</v>
      </c>
      <c r="AY58" s="21">
        <v>0</v>
      </c>
      <c r="AZ58" s="21">
        <v>0</v>
      </c>
      <c r="BA58" s="21">
        <v>13962366776</v>
      </c>
      <c r="BB58" s="21">
        <v>13962366776</v>
      </c>
      <c r="BC58" s="21">
        <v>46420735071.999985</v>
      </c>
      <c r="BD58" s="21">
        <v>46420735071.999985</v>
      </c>
      <c r="BE58" s="21">
        <v>0</v>
      </c>
      <c r="BF58" s="21">
        <v>0</v>
      </c>
      <c r="BG58" s="21">
        <v>6324927348</v>
      </c>
      <c r="BH58" s="21">
        <v>6324927348</v>
      </c>
      <c r="BI58" s="21">
        <v>0</v>
      </c>
      <c r="BJ58" s="21">
        <v>0</v>
      </c>
      <c r="BK58" s="21">
        <v>0</v>
      </c>
      <c r="BL58" s="21">
        <v>0</v>
      </c>
    </row>
    <row r="59" spans="1:64" ht="15">
      <c r="A59" s="16">
        <v>52</v>
      </c>
      <c r="B59" s="17">
        <v>27</v>
      </c>
      <c r="C59" s="18" t="s">
        <v>56</v>
      </c>
      <c r="D59" s="19" t="s">
        <v>762</v>
      </c>
      <c r="E59" s="20">
        <v>46022.555555555555</v>
      </c>
      <c r="F59" s="21">
        <v>672930106566.7688</v>
      </c>
      <c r="G59" s="21">
        <v>393798651601.91992</v>
      </c>
      <c r="H59" s="21">
        <v>212672935086.10001</v>
      </c>
      <c r="I59" s="21">
        <v>81040376850.699905</v>
      </c>
      <c r="J59" s="21">
        <v>81684698316.040009</v>
      </c>
      <c r="K59" s="21">
        <v>2578856453.2199998</v>
      </c>
      <c r="L59" s="21">
        <v>12958390536.190001</v>
      </c>
      <c r="M59" s="21">
        <v>2863394359.6700001</v>
      </c>
      <c r="N59" s="21">
        <v>60995268058.689987</v>
      </c>
      <c r="O59" s="21">
        <v>70000000</v>
      </c>
      <c r="P59" s="21">
        <v>582000000</v>
      </c>
      <c r="Q59" s="21">
        <v>8063395151.9899998</v>
      </c>
      <c r="R59" s="21">
        <v>0</v>
      </c>
      <c r="S59" s="21">
        <v>9263410862.8099899</v>
      </c>
      <c r="T59" s="21">
        <v>3577388812.8899999</v>
      </c>
      <c r="U59" s="21">
        <v>4945303922</v>
      </c>
      <c r="V59" s="21">
        <v>5213732719.3299999</v>
      </c>
      <c r="W59" s="21">
        <v>9182942675.7000008</v>
      </c>
      <c r="X59" s="21">
        <v>5427911053.2200003</v>
      </c>
      <c r="Y59" s="21">
        <v>6532545501.0799999</v>
      </c>
      <c r="Z59" s="21">
        <v>3458543906.4499998</v>
      </c>
      <c r="AA59" s="21">
        <v>785000000</v>
      </c>
      <c r="AB59" s="21">
        <v>0</v>
      </c>
      <c r="AC59" s="21">
        <v>0</v>
      </c>
      <c r="AD59" s="21">
        <v>170113000</v>
      </c>
      <c r="AE59" s="21">
        <v>3722980453.2199998</v>
      </c>
      <c r="AF59" s="21">
        <v>0</v>
      </c>
      <c r="AG59" s="21">
        <v>6757513542.3699989</v>
      </c>
      <c r="AH59" s="21">
        <v>882241083.61000001</v>
      </c>
      <c r="AI59" s="21">
        <v>3865920906.4499998</v>
      </c>
      <c r="AJ59" s="21">
        <v>1629351552.3099999</v>
      </c>
      <c r="AK59" s="21">
        <v>0</v>
      </c>
      <c r="AL59" s="21">
        <v>0</v>
      </c>
      <c r="AM59" s="21">
        <v>380000000</v>
      </c>
      <c r="AN59" s="21">
        <v>0</v>
      </c>
      <c r="AO59" s="21">
        <v>0</v>
      </c>
      <c r="AP59" s="21">
        <v>49610403867.779999</v>
      </c>
      <c r="AQ59" s="21">
        <v>25965465788.779999</v>
      </c>
      <c r="AR59" s="21">
        <v>23644938079</v>
      </c>
      <c r="AS59" s="21">
        <v>134841042992.569</v>
      </c>
      <c r="AT59" s="21">
        <v>4250469674</v>
      </c>
      <c r="AU59" s="21">
        <v>126442612508.119</v>
      </c>
      <c r="AV59" s="21">
        <v>3216295566.1500001</v>
      </c>
      <c r="AW59" s="21">
        <v>449581340.299999</v>
      </c>
      <c r="AX59" s="21">
        <v>482083904</v>
      </c>
      <c r="AY59" s="21">
        <v>0</v>
      </c>
      <c r="AZ59" s="21">
        <v>0</v>
      </c>
      <c r="BA59" s="21">
        <v>5585432906.4499903</v>
      </c>
      <c r="BB59" s="21">
        <v>5585432906.4499903</v>
      </c>
      <c r="BC59" s="21">
        <v>16873222765.989988</v>
      </c>
      <c r="BD59" s="21">
        <v>16873222765.989988</v>
      </c>
      <c r="BE59" s="21">
        <v>0</v>
      </c>
      <c r="BF59" s="21">
        <v>0</v>
      </c>
      <c r="BG59" s="21">
        <v>4468570831</v>
      </c>
      <c r="BH59" s="21">
        <v>4468570831</v>
      </c>
      <c r="BI59" s="21">
        <v>0</v>
      </c>
      <c r="BJ59" s="21">
        <v>0</v>
      </c>
      <c r="BK59" s="21">
        <v>0</v>
      </c>
      <c r="BL59" s="21">
        <v>0</v>
      </c>
    </row>
    <row r="60" spans="1:64" ht="15">
      <c r="A60" s="16">
        <v>53</v>
      </c>
      <c r="B60" s="17">
        <v>28</v>
      </c>
      <c r="C60" s="18" t="s">
        <v>57</v>
      </c>
      <c r="D60" s="19" t="s">
        <v>765</v>
      </c>
      <c r="E60" s="20">
        <v>46022.333333333336</v>
      </c>
      <c r="F60" s="21">
        <v>6900214620675</v>
      </c>
      <c r="G60" s="21">
        <v>4258795335931</v>
      </c>
      <c r="H60" s="21">
        <v>1374636047206</v>
      </c>
      <c r="I60" s="21">
        <v>1224042044581</v>
      </c>
      <c r="J60" s="21">
        <v>1302379199276</v>
      </c>
      <c r="K60" s="21">
        <v>99381158140</v>
      </c>
      <c r="L60" s="21">
        <v>116973041084</v>
      </c>
      <c r="M60" s="21">
        <v>141383845644</v>
      </c>
      <c r="N60" s="21">
        <v>1099399833855</v>
      </c>
      <c r="O60" s="21">
        <v>21987023293</v>
      </c>
      <c r="P60" s="21">
        <v>24662375848</v>
      </c>
      <c r="Q60" s="21">
        <v>37161691349</v>
      </c>
      <c r="R60" s="21">
        <v>0</v>
      </c>
      <c r="S60" s="21">
        <v>134953313740</v>
      </c>
      <c r="T60" s="21">
        <v>44095042164</v>
      </c>
      <c r="U60" s="21">
        <v>2547488076</v>
      </c>
      <c r="V60" s="21">
        <v>9986143391</v>
      </c>
      <c r="W60" s="21">
        <v>574225707547</v>
      </c>
      <c r="X60" s="21">
        <v>71194828315</v>
      </c>
      <c r="Y60" s="21">
        <v>32551136000</v>
      </c>
      <c r="Z60" s="21">
        <v>34196131547</v>
      </c>
      <c r="AA60" s="21">
        <v>65184822389</v>
      </c>
      <c r="AB60" s="21">
        <v>701204375</v>
      </c>
      <c r="AC60" s="21">
        <v>1243369798</v>
      </c>
      <c r="AD60" s="21">
        <v>26447343729</v>
      </c>
      <c r="AE60" s="21">
        <v>17962574008</v>
      </c>
      <c r="AF60" s="21">
        <v>299638286</v>
      </c>
      <c r="AG60" s="21">
        <v>51682779531</v>
      </c>
      <c r="AH60" s="21">
        <v>866957617</v>
      </c>
      <c r="AI60" s="21">
        <v>31582238826</v>
      </c>
      <c r="AJ60" s="21">
        <v>1133302711</v>
      </c>
      <c r="AK60" s="21">
        <v>0</v>
      </c>
      <c r="AL60" s="21">
        <v>0</v>
      </c>
      <c r="AM60" s="21">
        <v>17251939436</v>
      </c>
      <c r="AN60" s="21">
        <v>848340941</v>
      </c>
      <c r="AO60" s="21">
        <v>0</v>
      </c>
      <c r="AP60" s="21">
        <v>463382371354</v>
      </c>
      <c r="AQ60" s="21">
        <v>156094621979</v>
      </c>
      <c r="AR60" s="21">
        <v>307287749375</v>
      </c>
      <c r="AS60" s="21">
        <v>305034972738</v>
      </c>
      <c r="AT60" s="21">
        <v>27615974769</v>
      </c>
      <c r="AU60" s="21">
        <v>237219997330</v>
      </c>
      <c r="AV60" s="21">
        <v>27577277115</v>
      </c>
      <c r="AW60" s="21">
        <v>1214449308</v>
      </c>
      <c r="AX60" s="21">
        <v>11407274216</v>
      </c>
      <c r="AY60" s="21">
        <v>0</v>
      </c>
      <c r="AZ60" s="21">
        <v>0</v>
      </c>
      <c r="BA60" s="21">
        <v>27355244157</v>
      </c>
      <c r="BB60" s="21">
        <v>27355244157</v>
      </c>
      <c r="BC60" s="21">
        <v>654103090973</v>
      </c>
      <c r="BD60" s="21">
        <v>654103090973</v>
      </c>
      <c r="BE60" s="21">
        <v>0</v>
      </c>
      <c r="BF60" s="21">
        <v>0</v>
      </c>
      <c r="BG60" s="21">
        <v>40460992136</v>
      </c>
      <c r="BH60" s="21">
        <v>40460992136</v>
      </c>
      <c r="BI60" s="21">
        <v>0</v>
      </c>
      <c r="BJ60" s="21">
        <v>0</v>
      </c>
      <c r="BK60" s="21">
        <v>0</v>
      </c>
      <c r="BL60" s="21">
        <v>0</v>
      </c>
    </row>
    <row r="61" spans="1:64" ht="15">
      <c r="A61" s="16">
        <v>54</v>
      </c>
      <c r="B61" s="17">
        <v>29</v>
      </c>
      <c r="C61" s="18" t="s">
        <v>58</v>
      </c>
      <c r="D61" s="19" t="s">
        <v>753</v>
      </c>
      <c r="E61" s="20">
        <v>46043</v>
      </c>
      <c r="F61" s="21">
        <v>763696348617</v>
      </c>
      <c r="G61" s="21">
        <v>449981634061</v>
      </c>
      <c r="H61" s="21">
        <v>214085263582</v>
      </c>
      <c r="I61" s="21">
        <v>176267653098</v>
      </c>
      <c r="J61" s="21">
        <v>19308393929</v>
      </c>
      <c r="K61" s="21">
        <v>17806660738</v>
      </c>
      <c r="L61" s="21">
        <v>18320685528</v>
      </c>
      <c r="M61" s="21">
        <v>4192977186</v>
      </c>
      <c r="N61" s="21">
        <v>69481660934</v>
      </c>
      <c r="O61" s="21">
        <v>4138565551</v>
      </c>
      <c r="P61" s="21">
        <v>4205184792</v>
      </c>
      <c r="Q61" s="21">
        <v>2881466761</v>
      </c>
      <c r="R61" s="21">
        <v>29999800</v>
      </c>
      <c r="S61" s="21">
        <v>17408228068</v>
      </c>
      <c r="T61" s="21">
        <v>5726873914</v>
      </c>
      <c r="U61" s="21">
        <v>3311620549</v>
      </c>
      <c r="V61" s="21">
        <v>5292619650</v>
      </c>
      <c r="W61" s="21">
        <v>7603773434</v>
      </c>
      <c r="X61" s="21">
        <v>5163942651</v>
      </c>
      <c r="Y61" s="21">
        <v>3884481136</v>
      </c>
      <c r="Z61" s="21">
        <v>5008687282</v>
      </c>
      <c r="AA61" s="21">
        <v>1333829400</v>
      </c>
      <c r="AB61" s="21">
        <v>20492600</v>
      </c>
      <c r="AC61" s="21">
        <v>0</v>
      </c>
      <c r="AD61" s="21">
        <v>1074627000</v>
      </c>
      <c r="AE61" s="21">
        <v>2395268346</v>
      </c>
      <c r="AF61" s="21">
        <v>2000000</v>
      </c>
      <c r="AG61" s="21">
        <v>10574944888</v>
      </c>
      <c r="AH61" s="21">
        <v>169983500</v>
      </c>
      <c r="AI61" s="21">
        <v>3487622935</v>
      </c>
      <c r="AJ61" s="21">
        <v>6517228453</v>
      </c>
      <c r="AK61" s="21">
        <v>0</v>
      </c>
      <c r="AL61" s="21">
        <v>0</v>
      </c>
      <c r="AM61" s="21">
        <v>350026000</v>
      </c>
      <c r="AN61" s="21">
        <v>50084000</v>
      </c>
      <c r="AO61" s="21">
        <v>0</v>
      </c>
      <c r="AP61" s="21">
        <v>67396625480</v>
      </c>
      <c r="AQ61" s="21">
        <v>32897188297</v>
      </c>
      <c r="AR61" s="21">
        <v>34499437183</v>
      </c>
      <c r="AS61" s="21">
        <v>101093898062</v>
      </c>
      <c r="AT61" s="21">
        <v>5476822838</v>
      </c>
      <c r="AU61" s="21">
        <v>90727947462</v>
      </c>
      <c r="AV61" s="21">
        <v>4262477162</v>
      </c>
      <c r="AW61" s="21">
        <v>521650500</v>
      </c>
      <c r="AX61" s="21">
        <v>105000100</v>
      </c>
      <c r="AY61" s="21">
        <v>0</v>
      </c>
      <c r="AZ61" s="21">
        <v>0</v>
      </c>
      <c r="BA61" s="21">
        <v>15362294493</v>
      </c>
      <c r="BB61" s="21">
        <v>15362294493</v>
      </c>
      <c r="BC61" s="21">
        <v>41260266804</v>
      </c>
      <c r="BD61" s="21">
        <v>41260266804</v>
      </c>
      <c r="BE61" s="21">
        <v>0</v>
      </c>
      <c r="BF61" s="21">
        <v>0</v>
      </c>
      <c r="BG61" s="21">
        <v>8545023895</v>
      </c>
      <c r="BH61" s="21">
        <v>8545023895</v>
      </c>
      <c r="BI61" s="21">
        <v>0</v>
      </c>
      <c r="BJ61" s="21">
        <v>0</v>
      </c>
      <c r="BK61" s="21">
        <v>0</v>
      </c>
      <c r="BL61" s="21">
        <v>0</v>
      </c>
    </row>
    <row r="62" spans="1:64" ht="15">
      <c r="A62" s="16">
        <v>55</v>
      </c>
      <c r="B62" s="17">
        <v>30</v>
      </c>
      <c r="C62" s="18" t="s">
        <v>59</v>
      </c>
      <c r="D62" s="19" t="s">
        <v>753</v>
      </c>
      <c r="E62" s="20">
        <v>46034.460416666669</v>
      </c>
      <c r="F62" s="21">
        <v>1021095766398</v>
      </c>
      <c r="G62" s="21">
        <v>595475254700</v>
      </c>
      <c r="H62" s="21">
        <v>222478852744</v>
      </c>
      <c r="I62" s="21">
        <v>232512746149</v>
      </c>
      <c r="J62" s="21">
        <v>65521526130</v>
      </c>
      <c r="K62" s="21">
        <v>40496895069</v>
      </c>
      <c r="L62" s="21">
        <v>26199131535</v>
      </c>
      <c r="M62" s="21">
        <v>8266103073</v>
      </c>
      <c r="N62" s="21">
        <v>118324532031.28</v>
      </c>
      <c r="O62" s="21">
        <v>5239576573</v>
      </c>
      <c r="P62" s="21">
        <v>531141710</v>
      </c>
      <c r="Q62" s="21">
        <v>8678999416</v>
      </c>
      <c r="R62" s="21">
        <v>6964622400</v>
      </c>
      <c r="S62" s="21">
        <v>27000108820.279999</v>
      </c>
      <c r="T62" s="21">
        <v>5141795464</v>
      </c>
      <c r="U62" s="21">
        <v>4670063226</v>
      </c>
      <c r="V62" s="21">
        <v>6014186730</v>
      </c>
      <c r="W62" s="21">
        <v>22644495230</v>
      </c>
      <c r="X62" s="21">
        <v>10630358184</v>
      </c>
      <c r="Y62" s="21">
        <v>5605077062</v>
      </c>
      <c r="Z62" s="21">
        <v>5592305216</v>
      </c>
      <c r="AA62" s="21">
        <v>2372004024</v>
      </c>
      <c r="AB62" s="21">
        <v>125705900</v>
      </c>
      <c r="AC62" s="21">
        <v>107057000</v>
      </c>
      <c r="AD62" s="21">
        <v>304460067</v>
      </c>
      <c r="AE62" s="21">
        <v>972647493</v>
      </c>
      <c r="AF62" s="21">
        <v>5729927516</v>
      </c>
      <c r="AG62" s="21">
        <v>23249353253</v>
      </c>
      <c r="AH62" s="21">
        <v>204225047</v>
      </c>
      <c r="AI62" s="21">
        <v>14771611391</v>
      </c>
      <c r="AJ62" s="21">
        <v>7259828201</v>
      </c>
      <c r="AK62" s="21">
        <v>0</v>
      </c>
      <c r="AL62" s="21">
        <v>0</v>
      </c>
      <c r="AM62" s="21">
        <v>163884080</v>
      </c>
      <c r="AN62" s="21">
        <v>849804534</v>
      </c>
      <c r="AO62" s="21">
        <v>0</v>
      </c>
      <c r="AP62" s="21">
        <v>101314672267</v>
      </c>
      <c r="AQ62" s="21">
        <v>51741543510</v>
      </c>
      <c r="AR62" s="21">
        <v>49573128757</v>
      </c>
      <c r="AS62" s="21">
        <v>82537775060.75</v>
      </c>
      <c r="AT62" s="21">
        <v>7388672963</v>
      </c>
      <c r="AU62" s="21">
        <v>66880579399.75</v>
      </c>
      <c r="AV62" s="21">
        <v>7659506298</v>
      </c>
      <c r="AW62" s="21">
        <v>40086600</v>
      </c>
      <c r="AX62" s="21">
        <v>568929800</v>
      </c>
      <c r="AY62" s="21">
        <v>0</v>
      </c>
      <c r="AZ62" s="21">
        <v>0</v>
      </c>
      <c r="BA62" s="21">
        <v>12835783868</v>
      </c>
      <c r="BB62" s="21">
        <v>12835783868</v>
      </c>
      <c r="BC62" s="21">
        <v>79145453944.970001</v>
      </c>
      <c r="BD62" s="21">
        <v>79145453944.970001</v>
      </c>
      <c r="BE62" s="21">
        <v>0</v>
      </c>
      <c r="BF62" s="21">
        <v>0</v>
      </c>
      <c r="BG62" s="21">
        <v>8212941273</v>
      </c>
      <c r="BH62" s="21">
        <v>8212941273</v>
      </c>
      <c r="BI62" s="21">
        <v>0</v>
      </c>
      <c r="BJ62" s="21">
        <v>0</v>
      </c>
      <c r="BK62" s="21">
        <v>0</v>
      </c>
      <c r="BL62" s="21">
        <v>0</v>
      </c>
    </row>
    <row r="63" spans="1:64" ht="15">
      <c r="A63" s="16">
        <v>56</v>
      </c>
      <c r="B63" s="17">
        <v>31</v>
      </c>
      <c r="C63" s="18" t="s">
        <v>60</v>
      </c>
      <c r="D63" s="19" t="s">
        <v>753</v>
      </c>
      <c r="E63" s="20">
        <v>46052.970138888886</v>
      </c>
      <c r="F63" s="21">
        <v>562422264746</v>
      </c>
      <c r="G63" s="21">
        <v>316179899803</v>
      </c>
      <c r="H63" s="21">
        <v>115005707449</v>
      </c>
      <c r="I63" s="21">
        <v>149951004264</v>
      </c>
      <c r="J63" s="21">
        <v>15869221599</v>
      </c>
      <c r="K63" s="21">
        <v>16716737276</v>
      </c>
      <c r="L63" s="21">
        <v>13616663975</v>
      </c>
      <c r="M63" s="21">
        <v>5020565240</v>
      </c>
      <c r="N63" s="21">
        <v>45400384785</v>
      </c>
      <c r="O63" s="21">
        <v>465637603</v>
      </c>
      <c r="P63" s="21">
        <v>453024450</v>
      </c>
      <c r="Q63" s="21">
        <v>119933400</v>
      </c>
      <c r="R63" s="21">
        <v>0</v>
      </c>
      <c r="S63" s="21">
        <v>210690396</v>
      </c>
      <c r="T63" s="21">
        <v>4831093861</v>
      </c>
      <c r="U63" s="21">
        <v>4371586542</v>
      </c>
      <c r="V63" s="21">
        <v>4907766715</v>
      </c>
      <c r="W63" s="21">
        <v>12658790303</v>
      </c>
      <c r="X63" s="21">
        <v>6433969542</v>
      </c>
      <c r="Y63" s="21">
        <v>3843718548</v>
      </c>
      <c r="Z63" s="21">
        <v>3442278155</v>
      </c>
      <c r="AA63" s="21">
        <v>100003368</v>
      </c>
      <c r="AB63" s="21">
        <v>0</v>
      </c>
      <c r="AC63" s="21">
        <v>21500000</v>
      </c>
      <c r="AD63" s="21">
        <v>470289215</v>
      </c>
      <c r="AE63" s="21">
        <v>3070102687</v>
      </c>
      <c r="AF63" s="21">
        <v>0</v>
      </c>
      <c r="AG63" s="21">
        <v>17839031302</v>
      </c>
      <c r="AH63" s="21">
        <v>5129940023</v>
      </c>
      <c r="AI63" s="21">
        <v>4665728974</v>
      </c>
      <c r="AJ63" s="21">
        <v>0</v>
      </c>
      <c r="AK63" s="21">
        <v>0</v>
      </c>
      <c r="AL63" s="21">
        <v>0</v>
      </c>
      <c r="AM63" s="21">
        <v>390009875</v>
      </c>
      <c r="AN63" s="21">
        <v>7653352430</v>
      </c>
      <c r="AO63" s="21">
        <v>0</v>
      </c>
      <c r="AP63" s="21">
        <v>79915085665</v>
      </c>
      <c r="AQ63" s="21">
        <v>46377514415</v>
      </c>
      <c r="AR63" s="21">
        <v>33537571250</v>
      </c>
      <c r="AS63" s="21">
        <v>63660302377</v>
      </c>
      <c r="AT63" s="21">
        <v>5597744813</v>
      </c>
      <c r="AU63" s="21">
        <v>47896413952</v>
      </c>
      <c r="AV63" s="21">
        <v>9592883662</v>
      </c>
      <c r="AW63" s="21">
        <v>373460000</v>
      </c>
      <c r="AX63" s="21">
        <v>199799950</v>
      </c>
      <c r="AY63" s="21">
        <v>0</v>
      </c>
      <c r="AZ63" s="21">
        <v>0</v>
      </c>
      <c r="BA63" s="21">
        <v>9861441087</v>
      </c>
      <c r="BB63" s="21">
        <v>9861441087</v>
      </c>
      <c r="BC63" s="21">
        <v>24941231410</v>
      </c>
      <c r="BD63" s="21">
        <v>24941231410</v>
      </c>
      <c r="BE63" s="21">
        <v>0</v>
      </c>
      <c r="BF63" s="21">
        <v>0</v>
      </c>
      <c r="BG63" s="21">
        <v>4624888317</v>
      </c>
      <c r="BH63" s="21">
        <v>4624888317</v>
      </c>
      <c r="BI63" s="21">
        <v>0</v>
      </c>
      <c r="BJ63" s="21">
        <v>0</v>
      </c>
      <c r="BK63" s="21">
        <v>0</v>
      </c>
      <c r="BL63" s="21">
        <v>0</v>
      </c>
    </row>
    <row r="64" spans="1:64" ht="15">
      <c r="A64" s="16">
        <v>57</v>
      </c>
      <c r="B64" s="17">
        <v>32</v>
      </c>
      <c r="C64" s="18" t="s">
        <v>61</v>
      </c>
      <c r="D64" s="19" t="s">
        <v>768</v>
      </c>
      <c r="E64" s="20">
        <v>46022.999305555553</v>
      </c>
      <c r="F64" s="21">
        <v>595580488733</v>
      </c>
      <c r="G64" s="21">
        <v>365381357361.28003</v>
      </c>
      <c r="H64" s="21">
        <v>146506831878</v>
      </c>
      <c r="I64" s="21">
        <v>144235953688</v>
      </c>
      <c r="J64" s="21">
        <v>40503023580.529999</v>
      </c>
      <c r="K64" s="21">
        <v>11222737539.5</v>
      </c>
      <c r="L64" s="21">
        <v>18009987278.25</v>
      </c>
      <c r="M64" s="21">
        <v>4902823397</v>
      </c>
      <c r="N64" s="21">
        <v>68547233667.290001</v>
      </c>
      <c r="O64" s="21">
        <v>4858914757.0500002</v>
      </c>
      <c r="P64" s="21">
        <v>5982991814.0500002</v>
      </c>
      <c r="Q64" s="21">
        <v>157164000</v>
      </c>
      <c r="R64" s="21">
        <v>271231000</v>
      </c>
      <c r="S64" s="21">
        <v>20331457562</v>
      </c>
      <c r="T64" s="21">
        <v>5333694085</v>
      </c>
      <c r="U64" s="21">
        <v>853160000</v>
      </c>
      <c r="V64" s="21">
        <v>1505642000</v>
      </c>
      <c r="W64" s="21">
        <v>8530109548</v>
      </c>
      <c r="X64" s="21">
        <v>6180206066.25</v>
      </c>
      <c r="Y64" s="21">
        <v>332617200</v>
      </c>
      <c r="Z64" s="21">
        <v>3940739541.9400001</v>
      </c>
      <c r="AA64" s="21">
        <v>6066003219</v>
      </c>
      <c r="AB64" s="21">
        <v>13484000</v>
      </c>
      <c r="AC64" s="21">
        <v>88034000</v>
      </c>
      <c r="AD64" s="21">
        <v>250155000</v>
      </c>
      <c r="AE64" s="21">
        <v>3783439874</v>
      </c>
      <c r="AF64" s="21">
        <v>68190000</v>
      </c>
      <c r="AG64" s="21">
        <v>13972297300</v>
      </c>
      <c r="AH64" s="21">
        <v>8557929938</v>
      </c>
      <c r="AI64" s="21">
        <v>5760000</v>
      </c>
      <c r="AJ64" s="21">
        <v>99796216</v>
      </c>
      <c r="AK64" s="21">
        <v>0</v>
      </c>
      <c r="AL64" s="21">
        <v>0</v>
      </c>
      <c r="AM64" s="21">
        <v>5079312646</v>
      </c>
      <c r="AN64" s="21">
        <v>229498500</v>
      </c>
      <c r="AO64" s="21">
        <v>0</v>
      </c>
      <c r="AP64" s="21">
        <v>62664519225.5</v>
      </c>
      <c r="AQ64" s="21">
        <v>30729027073.5</v>
      </c>
      <c r="AR64" s="21">
        <v>31935492152</v>
      </c>
      <c r="AS64" s="21">
        <v>30236329073.580002</v>
      </c>
      <c r="AT64" s="21">
        <v>4575474696</v>
      </c>
      <c r="AU64" s="21">
        <v>20385262940.060001</v>
      </c>
      <c r="AV64" s="21">
        <v>5200048437.5200005</v>
      </c>
      <c r="AW64" s="21">
        <v>0</v>
      </c>
      <c r="AX64" s="21">
        <v>75543000</v>
      </c>
      <c r="AY64" s="21">
        <v>0</v>
      </c>
      <c r="AZ64" s="21">
        <v>0</v>
      </c>
      <c r="BA64" s="21">
        <v>9302139345</v>
      </c>
      <c r="BB64" s="21">
        <v>9302139345</v>
      </c>
      <c r="BC64" s="21">
        <v>38561436002.349991</v>
      </c>
      <c r="BD64" s="21">
        <v>38561436002.349991</v>
      </c>
      <c r="BE64" s="21">
        <v>0</v>
      </c>
      <c r="BF64" s="21">
        <v>0</v>
      </c>
      <c r="BG64" s="21">
        <v>6915176758</v>
      </c>
      <c r="BH64" s="21">
        <v>6915176758</v>
      </c>
      <c r="BI64" s="21">
        <v>0</v>
      </c>
      <c r="BJ64" s="21">
        <v>0</v>
      </c>
      <c r="BK64" s="21">
        <v>0</v>
      </c>
      <c r="BL64" s="21">
        <v>0</v>
      </c>
    </row>
    <row r="65" spans="1:64" ht="15">
      <c r="A65" s="16">
        <v>58</v>
      </c>
      <c r="B65" s="17">
        <v>33</v>
      </c>
      <c r="C65" s="18" t="s">
        <v>62</v>
      </c>
      <c r="D65" s="19" t="s">
        <v>753</v>
      </c>
      <c r="E65" s="20">
        <v>46048.666666666664</v>
      </c>
      <c r="F65" s="21">
        <v>631038914349</v>
      </c>
      <c r="G65" s="21">
        <v>414020397166</v>
      </c>
      <c r="H65" s="21">
        <v>185620466693</v>
      </c>
      <c r="I65" s="21">
        <v>171241816055</v>
      </c>
      <c r="J65" s="21">
        <v>22561411645</v>
      </c>
      <c r="K65" s="21">
        <v>10802759185</v>
      </c>
      <c r="L65" s="21">
        <v>17424370517</v>
      </c>
      <c r="M65" s="21">
        <v>6369573071</v>
      </c>
      <c r="N65" s="21">
        <v>91215906120</v>
      </c>
      <c r="O65" s="21">
        <v>3730503569</v>
      </c>
      <c r="P65" s="21">
        <v>3882551423</v>
      </c>
      <c r="Q65" s="21">
        <v>9147442687</v>
      </c>
      <c r="R65" s="21">
        <v>0</v>
      </c>
      <c r="S65" s="21">
        <v>17371072287</v>
      </c>
      <c r="T65" s="21">
        <v>4306348363</v>
      </c>
      <c r="U65" s="21">
        <v>927647200</v>
      </c>
      <c r="V65" s="21">
        <v>4719177824</v>
      </c>
      <c r="W65" s="21">
        <v>17354595815</v>
      </c>
      <c r="X65" s="21">
        <v>6739687980</v>
      </c>
      <c r="Y65" s="21">
        <v>6697020065</v>
      </c>
      <c r="Z65" s="21">
        <v>4245732157</v>
      </c>
      <c r="AA65" s="21">
        <v>6557781154</v>
      </c>
      <c r="AB65" s="21">
        <v>32849200</v>
      </c>
      <c r="AC65" s="21">
        <v>27574894</v>
      </c>
      <c r="AD65" s="21">
        <v>378022400</v>
      </c>
      <c r="AE65" s="21">
        <v>5081217702</v>
      </c>
      <c r="AF65" s="21">
        <v>16681400</v>
      </c>
      <c r="AG65" s="21">
        <v>1506401306</v>
      </c>
      <c r="AH65" s="21">
        <v>88026600</v>
      </c>
      <c r="AI65" s="21">
        <v>17595100</v>
      </c>
      <c r="AJ65" s="21">
        <v>183581000</v>
      </c>
      <c r="AK65" s="21">
        <v>0</v>
      </c>
      <c r="AL65" s="21">
        <v>0</v>
      </c>
      <c r="AM65" s="21">
        <v>1122415206</v>
      </c>
      <c r="AN65" s="21">
        <v>94783400</v>
      </c>
      <c r="AO65" s="21">
        <v>0</v>
      </c>
      <c r="AP65" s="21">
        <v>50909481939</v>
      </c>
      <c r="AQ65" s="21">
        <v>28229438414</v>
      </c>
      <c r="AR65" s="21">
        <v>22680043525</v>
      </c>
      <c r="AS65" s="21">
        <v>23627221816</v>
      </c>
      <c r="AT65" s="21">
        <v>4468991496</v>
      </c>
      <c r="AU65" s="21">
        <v>14565190681</v>
      </c>
      <c r="AV65" s="21">
        <v>4559865939</v>
      </c>
      <c r="AW65" s="21">
        <v>0</v>
      </c>
      <c r="AX65" s="21">
        <v>33173700</v>
      </c>
      <c r="AY65" s="21">
        <v>0</v>
      </c>
      <c r="AZ65" s="21">
        <v>0</v>
      </c>
      <c r="BA65" s="21">
        <v>7478428708</v>
      </c>
      <c r="BB65" s="21">
        <v>7478428708</v>
      </c>
      <c r="BC65" s="21">
        <v>37619962777</v>
      </c>
      <c r="BD65" s="21">
        <v>37619962777</v>
      </c>
      <c r="BE65" s="21">
        <v>0</v>
      </c>
      <c r="BF65" s="21">
        <v>0</v>
      </c>
      <c r="BG65" s="21">
        <v>4661114517</v>
      </c>
      <c r="BH65" s="21">
        <v>4661114517</v>
      </c>
      <c r="BI65" s="21">
        <v>0</v>
      </c>
      <c r="BJ65" s="21">
        <v>0</v>
      </c>
      <c r="BK65" s="21">
        <v>0</v>
      </c>
      <c r="BL65" s="21">
        <v>0</v>
      </c>
    </row>
    <row r="66" spans="1:64">
      <c r="A66" s="10">
        <v>59</v>
      </c>
      <c r="B66" s="22">
        <v>3</v>
      </c>
      <c r="C66" s="12" t="s">
        <v>63</v>
      </c>
      <c r="D66" s="13" t="s">
        <v>755</v>
      </c>
      <c r="E66" s="14">
        <v>46020</v>
      </c>
      <c r="F66" s="15">
        <v>6409283699828</v>
      </c>
      <c r="G66" s="15">
        <v>3911094068690.2002</v>
      </c>
      <c r="H66" s="15">
        <v>2465237300571</v>
      </c>
      <c r="I66" s="15">
        <v>943913179765</v>
      </c>
      <c r="J66" s="15">
        <v>321230548019.20001</v>
      </c>
      <c r="K66" s="15">
        <v>79343832256</v>
      </c>
      <c r="L66" s="15">
        <v>28672300691</v>
      </c>
      <c r="M66" s="15">
        <v>72696907388</v>
      </c>
      <c r="N66" s="15">
        <v>319890344955.99988</v>
      </c>
      <c r="O66" s="15">
        <v>30820930508</v>
      </c>
      <c r="P66" s="15">
        <v>16988832290</v>
      </c>
      <c r="Q66" s="15">
        <v>24755888009</v>
      </c>
      <c r="R66" s="15">
        <v>10614000</v>
      </c>
      <c r="S66" s="15">
        <v>16866959704</v>
      </c>
      <c r="T66" s="15">
        <v>7025141406</v>
      </c>
      <c r="U66" s="15">
        <v>14163167777</v>
      </c>
      <c r="V66" s="15">
        <v>1056671000</v>
      </c>
      <c r="W66" s="15">
        <v>36400196825.999901</v>
      </c>
      <c r="X66" s="15">
        <v>28670304348</v>
      </c>
      <c r="Y66" s="15">
        <v>30172757055</v>
      </c>
      <c r="Z66" s="15">
        <v>11006109591</v>
      </c>
      <c r="AA66" s="15">
        <v>56075609173</v>
      </c>
      <c r="AB66" s="15">
        <v>170724890</v>
      </c>
      <c r="AC66" s="15">
        <v>64550000</v>
      </c>
      <c r="AD66" s="15">
        <v>31713069284</v>
      </c>
      <c r="AE66" s="15">
        <v>953402000</v>
      </c>
      <c r="AF66" s="15">
        <v>12975417095</v>
      </c>
      <c r="AG66" s="15">
        <v>389235761669.99988</v>
      </c>
      <c r="AH66" s="15">
        <v>52596419089.999901</v>
      </c>
      <c r="AI66" s="15">
        <v>22020976068</v>
      </c>
      <c r="AJ66" s="15">
        <v>206248931056</v>
      </c>
      <c r="AK66" s="15">
        <v>67121831776</v>
      </c>
      <c r="AL66" s="15">
        <v>20793445061</v>
      </c>
      <c r="AM66" s="15">
        <v>19770820559</v>
      </c>
      <c r="AN66" s="15">
        <v>583752060</v>
      </c>
      <c r="AO66" s="15">
        <v>99586000</v>
      </c>
      <c r="AP66" s="15">
        <v>377690631971</v>
      </c>
      <c r="AQ66" s="15">
        <v>166410401576</v>
      </c>
      <c r="AR66" s="15">
        <v>211280230395</v>
      </c>
      <c r="AS66" s="15">
        <v>1361606996969.8</v>
      </c>
      <c r="AT66" s="15">
        <v>17664578676</v>
      </c>
      <c r="AU66" s="15">
        <v>1289671626743.8</v>
      </c>
      <c r="AV66" s="15">
        <v>16613956512</v>
      </c>
      <c r="AW66" s="15">
        <v>14580886206</v>
      </c>
      <c r="AX66" s="15">
        <v>8175982742</v>
      </c>
      <c r="AY66" s="15">
        <v>0</v>
      </c>
      <c r="AZ66" s="15">
        <v>14899966090</v>
      </c>
      <c r="BA66" s="15">
        <v>25402413322</v>
      </c>
      <c r="BB66" s="15">
        <v>25402413322</v>
      </c>
      <c r="BC66" s="15">
        <v>0</v>
      </c>
      <c r="BD66" s="15">
        <v>0</v>
      </c>
      <c r="BE66" s="15">
        <v>0</v>
      </c>
      <c r="BF66" s="15">
        <v>0</v>
      </c>
      <c r="BG66" s="15">
        <v>24363482249</v>
      </c>
      <c r="BH66" s="15">
        <v>24363482249</v>
      </c>
      <c r="BI66" s="15">
        <v>0</v>
      </c>
      <c r="BJ66" s="15">
        <v>0</v>
      </c>
      <c r="BK66" s="15">
        <v>0</v>
      </c>
      <c r="BL66" s="15">
        <v>0</v>
      </c>
    </row>
    <row r="67" spans="1:64" ht="15">
      <c r="A67" s="16">
        <v>60</v>
      </c>
      <c r="B67" s="17">
        <v>1</v>
      </c>
      <c r="C67" s="18" t="s">
        <v>64</v>
      </c>
      <c r="D67" s="19" t="s">
        <v>765</v>
      </c>
      <c r="E67" s="20">
        <v>46022</v>
      </c>
      <c r="F67" s="21">
        <v>1403008262318.6199</v>
      </c>
      <c r="G67" s="21">
        <v>947683101841.12</v>
      </c>
      <c r="H67" s="21">
        <v>584004470619</v>
      </c>
      <c r="I67" s="21">
        <v>295999518938</v>
      </c>
      <c r="J67" s="21">
        <v>39988163443.599998</v>
      </c>
      <c r="K67" s="21">
        <v>6267828108.51999</v>
      </c>
      <c r="L67" s="21">
        <v>16887963412</v>
      </c>
      <c r="M67" s="21">
        <v>4535157320</v>
      </c>
      <c r="N67" s="21">
        <v>91175279206.570007</v>
      </c>
      <c r="O67" s="21">
        <v>4743332717</v>
      </c>
      <c r="P67" s="21">
        <v>5386981934</v>
      </c>
      <c r="Q67" s="21">
        <v>4087246896.9899998</v>
      </c>
      <c r="R67" s="21">
        <v>193499000</v>
      </c>
      <c r="S67" s="21">
        <v>14430670255.629999</v>
      </c>
      <c r="T67" s="21">
        <v>4556141637</v>
      </c>
      <c r="U67" s="21">
        <v>6239210195</v>
      </c>
      <c r="V67" s="21">
        <v>4057295000</v>
      </c>
      <c r="W67" s="21">
        <v>18472139185.439999</v>
      </c>
      <c r="X67" s="21">
        <v>5737172115.3599997</v>
      </c>
      <c r="Y67" s="21">
        <v>3441872124</v>
      </c>
      <c r="Z67" s="21">
        <v>3165207949.77</v>
      </c>
      <c r="AA67" s="21">
        <v>10945484050.379999</v>
      </c>
      <c r="AB67" s="21">
        <v>0</v>
      </c>
      <c r="AC67" s="21">
        <v>0</v>
      </c>
      <c r="AD67" s="21">
        <v>2165074520</v>
      </c>
      <c r="AE67" s="21">
        <v>51445045</v>
      </c>
      <c r="AF67" s="21">
        <v>3502506581</v>
      </c>
      <c r="AG67" s="21">
        <v>21483445241.02</v>
      </c>
      <c r="AH67" s="21">
        <v>355000734.80000001</v>
      </c>
      <c r="AI67" s="21">
        <v>1268563025</v>
      </c>
      <c r="AJ67" s="21">
        <v>18689330131.220001</v>
      </c>
      <c r="AK67" s="21">
        <v>0</v>
      </c>
      <c r="AL67" s="21">
        <v>0</v>
      </c>
      <c r="AM67" s="21">
        <v>197871600</v>
      </c>
      <c r="AN67" s="21">
        <v>972679750</v>
      </c>
      <c r="AO67" s="21">
        <v>0</v>
      </c>
      <c r="AP67" s="21">
        <v>98912876191</v>
      </c>
      <c r="AQ67" s="21">
        <v>47109975414</v>
      </c>
      <c r="AR67" s="21">
        <v>51802900777</v>
      </c>
      <c r="AS67" s="21">
        <v>199384220548.32999</v>
      </c>
      <c r="AT67" s="21">
        <v>4748195432</v>
      </c>
      <c r="AU67" s="21">
        <v>189370092312.32999</v>
      </c>
      <c r="AV67" s="21">
        <v>5128006604</v>
      </c>
      <c r="AW67" s="21">
        <v>0</v>
      </c>
      <c r="AX67" s="21">
        <v>137926200</v>
      </c>
      <c r="AY67" s="21">
        <v>0</v>
      </c>
      <c r="AZ67" s="21">
        <v>0</v>
      </c>
      <c r="BA67" s="21">
        <v>10204737722</v>
      </c>
      <c r="BB67" s="21">
        <v>10204737722</v>
      </c>
      <c r="BC67" s="21">
        <v>28984497443.689995</v>
      </c>
      <c r="BD67" s="21">
        <v>28984497443.689995</v>
      </c>
      <c r="BE67" s="21">
        <v>0</v>
      </c>
      <c r="BF67" s="21">
        <v>0</v>
      </c>
      <c r="BG67" s="21">
        <v>5180104124.8899899</v>
      </c>
      <c r="BH67" s="21">
        <v>5180104124.8899899</v>
      </c>
      <c r="BI67" s="21">
        <v>0</v>
      </c>
      <c r="BJ67" s="21">
        <v>0</v>
      </c>
      <c r="BK67" s="21">
        <v>0</v>
      </c>
      <c r="BL67" s="21">
        <v>0</v>
      </c>
    </row>
    <row r="68" spans="1:64" ht="15">
      <c r="A68" s="16">
        <v>61</v>
      </c>
      <c r="B68" s="17">
        <v>2</v>
      </c>
      <c r="C68" s="18" t="s">
        <v>65</v>
      </c>
      <c r="D68" s="19" t="s">
        <v>768</v>
      </c>
      <c r="E68" s="20">
        <v>46022</v>
      </c>
      <c r="F68" s="21">
        <v>1032845576718.7</v>
      </c>
      <c r="G68" s="21">
        <v>690926732161.14001</v>
      </c>
      <c r="H68" s="21">
        <v>332532888168</v>
      </c>
      <c r="I68" s="21">
        <v>256533117719.14001</v>
      </c>
      <c r="J68" s="21">
        <v>82582425994</v>
      </c>
      <c r="K68" s="21">
        <v>3239353800</v>
      </c>
      <c r="L68" s="21">
        <v>11293061095</v>
      </c>
      <c r="M68" s="21">
        <v>4745885385</v>
      </c>
      <c r="N68" s="21">
        <v>71937518970.360001</v>
      </c>
      <c r="O68" s="21">
        <v>554853828.36000001</v>
      </c>
      <c r="P68" s="21">
        <v>581234000</v>
      </c>
      <c r="Q68" s="21">
        <v>12766218720</v>
      </c>
      <c r="R68" s="21">
        <v>185000000</v>
      </c>
      <c r="S68" s="21">
        <v>9323862810</v>
      </c>
      <c r="T68" s="21">
        <v>3571773525</v>
      </c>
      <c r="U68" s="21">
        <v>4314208135</v>
      </c>
      <c r="V68" s="21">
        <v>2471578000</v>
      </c>
      <c r="W68" s="21">
        <v>13257287267</v>
      </c>
      <c r="X68" s="21">
        <v>5475221582</v>
      </c>
      <c r="Y68" s="21">
        <v>3580346155</v>
      </c>
      <c r="Z68" s="21">
        <v>3230493031</v>
      </c>
      <c r="AA68" s="21">
        <v>1353709000</v>
      </c>
      <c r="AB68" s="21">
        <v>424257000</v>
      </c>
      <c r="AC68" s="21">
        <v>48869000</v>
      </c>
      <c r="AD68" s="21">
        <v>6488987642</v>
      </c>
      <c r="AE68" s="21">
        <v>4239875275</v>
      </c>
      <c r="AF68" s="21">
        <v>69744000</v>
      </c>
      <c r="AG68" s="21">
        <v>37656451056</v>
      </c>
      <c r="AH68" s="21">
        <v>2348371300</v>
      </c>
      <c r="AI68" s="21">
        <v>361988000</v>
      </c>
      <c r="AJ68" s="21">
        <v>28433015576</v>
      </c>
      <c r="AK68" s="21">
        <v>0</v>
      </c>
      <c r="AL68" s="21">
        <v>0</v>
      </c>
      <c r="AM68" s="21">
        <v>1738690600</v>
      </c>
      <c r="AN68" s="21">
        <v>272218900</v>
      </c>
      <c r="AO68" s="21">
        <v>4502166680</v>
      </c>
      <c r="AP68" s="21">
        <v>64183041148</v>
      </c>
      <c r="AQ68" s="21">
        <v>31602335850</v>
      </c>
      <c r="AR68" s="21">
        <v>32580705298</v>
      </c>
      <c r="AS68" s="21">
        <v>138289853498.20001</v>
      </c>
      <c r="AT68" s="21">
        <v>3737834182.1999998</v>
      </c>
      <c r="AU68" s="21">
        <v>128464455641</v>
      </c>
      <c r="AV68" s="21">
        <v>5048081675</v>
      </c>
      <c r="AW68" s="21">
        <v>871117000</v>
      </c>
      <c r="AX68" s="21">
        <v>168365000</v>
      </c>
      <c r="AY68" s="21">
        <v>0</v>
      </c>
      <c r="AZ68" s="21">
        <v>0</v>
      </c>
      <c r="BA68" s="21">
        <v>8572042450</v>
      </c>
      <c r="BB68" s="21">
        <v>8572042450</v>
      </c>
      <c r="BC68" s="21">
        <v>17671654124</v>
      </c>
      <c r="BD68" s="21">
        <v>17671654124</v>
      </c>
      <c r="BE68" s="21">
        <v>0</v>
      </c>
      <c r="BF68" s="21">
        <v>0</v>
      </c>
      <c r="BG68" s="21">
        <v>3608283311</v>
      </c>
      <c r="BH68" s="21">
        <v>3608283311</v>
      </c>
      <c r="BI68" s="21">
        <v>0</v>
      </c>
      <c r="BJ68" s="21">
        <v>0</v>
      </c>
      <c r="BK68" s="21">
        <v>0</v>
      </c>
      <c r="BL68" s="21">
        <v>0</v>
      </c>
    </row>
    <row r="69" spans="1:64" ht="15">
      <c r="A69" s="16">
        <v>62</v>
      </c>
      <c r="B69" s="17">
        <v>3</v>
      </c>
      <c r="C69" s="18" t="s">
        <v>66</v>
      </c>
      <c r="D69" s="19" t="s">
        <v>757</v>
      </c>
      <c r="E69" s="20">
        <v>46010</v>
      </c>
      <c r="F69" s="21">
        <v>718989926854.24902</v>
      </c>
      <c r="G69" s="21">
        <v>434503553413.74902</v>
      </c>
      <c r="H69" s="21">
        <v>235839435770.91901</v>
      </c>
      <c r="I69" s="21">
        <v>131412634469.31</v>
      </c>
      <c r="J69" s="21">
        <v>40129136943</v>
      </c>
      <c r="K69" s="21">
        <v>13149470601</v>
      </c>
      <c r="L69" s="21">
        <v>9612367389.5200005</v>
      </c>
      <c r="M69" s="21">
        <v>4360508240</v>
      </c>
      <c r="N69" s="21">
        <v>38172929240</v>
      </c>
      <c r="O69" s="21">
        <v>22877000</v>
      </c>
      <c r="P69" s="21">
        <v>893675600</v>
      </c>
      <c r="Q69" s="21">
        <v>93880000</v>
      </c>
      <c r="R69" s="21">
        <v>0</v>
      </c>
      <c r="S69" s="21">
        <v>1007835398</v>
      </c>
      <c r="T69" s="21">
        <v>4205028959</v>
      </c>
      <c r="U69" s="21">
        <v>5097671471</v>
      </c>
      <c r="V69" s="21">
        <v>839304000</v>
      </c>
      <c r="W69" s="21">
        <v>7294350000</v>
      </c>
      <c r="X69" s="21">
        <v>5965460452</v>
      </c>
      <c r="Y69" s="21">
        <v>3605302978</v>
      </c>
      <c r="Z69" s="21">
        <v>3668402386</v>
      </c>
      <c r="AA69" s="21">
        <v>1571599200</v>
      </c>
      <c r="AB69" s="21">
        <v>0</v>
      </c>
      <c r="AC69" s="21">
        <v>0</v>
      </c>
      <c r="AD69" s="21">
        <v>1100000000</v>
      </c>
      <c r="AE69" s="21">
        <v>2756476796</v>
      </c>
      <c r="AF69" s="21">
        <v>51065000</v>
      </c>
      <c r="AG69" s="21">
        <v>19931601782</v>
      </c>
      <c r="AH69" s="21">
        <v>298000000</v>
      </c>
      <c r="AI69" s="21">
        <v>5903533279</v>
      </c>
      <c r="AJ69" s="21">
        <v>13465068603</v>
      </c>
      <c r="AK69" s="21">
        <v>0</v>
      </c>
      <c r="AL69" s="21">
        <v>0</v>
      </c>
      <c r="AM69" s="21">
        <v>264999900</v>
      </c>
      <c r="AN69" s="21">
        <v>0</v>
      </c>
      <c r="AO69" s="21">
        <v>0</v>
      </c>
      <c r="AP69" s="21">
        <v>50595880547.75</v>
      </c>
      <c r="AQ69" s="21">
        <v>26623600724.75</v>
      </c>
      <c r="AR69" s="21">
        <v>23972279823</v>
      </c>
      <c r="AS69" s="21">
        <v>144297434210.27002</v>
      </c>
      <c r="AT69" s="21">
        <v>5095784722</v>
      </c>
      <c r="AU69" s="21">
        <v>134267005301.27</v>
      </c>
      <c r="AV69" s="21">
        <v>4584565187</v>
      </c>
      <c r="AW69" s="21">
        <v>0</v>
      </c>
      <c r="AX69" s="21">
        <v>350079000</v>
      </c>
      <c r="AY69" s="21">
        <v>0</v>
      </c>
      <c r="AZ69" s="21">
        <v>0</v>
      </c>
      <c r="BA69" s="21">
        <v>6121271001</v>
      </c>
      <c r="BB69" s="21">
        <v>6121271001</v>
      </c>
      <c r="BC69" s="21">
        <v>22007905773.479988</v>
      </c>
      <c r="BD69" s="21">
        <v>22007905773.479988</v>
      </c>
      <c r="BE69" s="21">
        <v>0</v>
      </c>
      <c r="BF69" s="21">
        <v>0</v>
      </c>
      <c r="BG69" s="21">
        <v>3359350886</v>
      </c>
      <c r="BH69" s="21">
        <v>3359350886</v>
      </c>
      <c r="BI69" s="21">
        <v>0</v>
      </c>
      <c r="BJ69" s="21">
        <v>0</v>
      </c>
      <c r="BK69" s="21">
        <v>0</v>
      </c>
      <c r="BL69" s="21">
        <v>0</v>
      </c>
    </row>
    <row r="70" spans="1:64" ht="15">
      <c r="A70" s="16">
        <v>63</v>
      </c>
      <c r="B70" s="17">
        <v>4</v>
      </c>
      <c r="C70" s="18" t="s">
        <v>67</v>
      </c>
      <c r="D70" s="19" t="s">
        <v>765</v>
      </c>
      <c r="E70" s="20">
        <v>46021</v>
      </c>
      <c r="F70" s="21">
        <v>1254725169358</v>
      </c>
      <c r="G70" s="21">
        <v>842617163454</v>
      </c>
      <c r="H70" s="21">
        <v>535123122799</v>
      </c>
      <c r="I70" s="21">
        <v>241119170728</v>
      </c>
      <c r="J70" s="21">
        <v>35878682218</v>
      </c>
      <c r="K70" s="21">
        <v>1610000000</v>
      </c>
      <c r="L70" s="21">
        <v>23512747780</v>
      </c>
      <c r="M70" s="21">
        <v>5373439929</v>
      </c>
      <c r="N70" s="21">
        <v>74632755104</v>
      </c>
      <c r="O70" s="21">
        <v>0</v>
      </c>
      <c r="P70" s="21">
        <v>673000000</v>
      </c>
      <c r="Q70" s="21">
        <v>2905591766</v>
      </c>
      <c r="R70" s="21">
        <v>50000000</v>
      </c>
      <c r="S70" s="21">
        <v>6988973132</v>
      </c>
      <c r="T70" s="21">
        <v>4651439563</v>
      </c>
      <c r="U70" s="21">
        <v>6248709611</v>
      </c>
      <c r="V70" s="21">
        <v>8511862145</v>
      </c>
      <c r="W70" s="21">
        <v>15792334625</v>
      </c>
      <c r="X70" s="21">
        <v>7138037665</v>
      </c>
      <c r="Y70" s="21">
        <v>4970283739</v>
      </c>
      <c r="Z70" s="21">
        <v>3540116072</v>
      </c>
      <c r="AA70" s="21">
        <v>6570241927</v>
      </c>
      <c r="AB70" s="21">
        <v>5960000</v>
      </c>
      <c r="AC70" s="21">
        <v>220000000</v>
      </c>
      <c r="AD70" s="21">
        <v>1840000000</v>
      </c>
      <c r="AE70" s="21">
        <v>4501205259</v>
      </c>
      <c r="AF70" s="21">
        <v>24999600</v>
      </c>
      <c r="AG70" s="21">
        <v>36044570852</v>
      </c>
      <c r="AH70" s="21">
        <v>5248230753</v>
      </c>
      <c r="AI70" s="21">
        <v>0</v>
      </c>
      <c r="AJ70" s="21">
        <v>26535207989</v>
      </c>
      <c r="AK70" s="21">
        <v>0</v>
      </c>
      <c r="AL70" s="21">
        <v>0</v>
      </c>
      <c r="AM70" s="21">
        <v>122204000</v>
      </c>
      <c r="AN70" s="21">
        <v>4138928110</v>
      </c>
      <c r="AO70" s="21">
        <v>0</v>
      </c>
      <c r="AP70" s="21">
        <v>75511258654</v>
      </c>
      <c r="AQ70" s="21">
        <v>40252701943</v>
      </c>
      <c r="AR70" s="21">
        <v>35258556711</v>
      </c>
      <c r="AS70" s="21">
        <v>184752995648</v>
      </c>
      <c r="AT70" s="21">
        <v>5154080759</v>
      </c>
      <c r="AU70" s="21">
        <v>172926101410</v>
      </c>
      <c r="AV70" s="21">
        <v>5580815429</v>
      </c>
      <c r="AW70" s="21">
        <v>1078025000</v>
      </c>
      <c r="AX70" s="21">
        <v>13973050</v>
      </c>
      <c r="AY70" s="21">
        <v>0</v>
      </c>
      <c r="AZ70" s="21">
        <v>0</v>
      </c>
      <c r="BA70" s="21">
        <v>13096320729</v>
      </c>
      <c r="BB70" s="21">
        <v>13096320729</v>
      </c>
      <c r="BC70" s="21">
        <v>22975076891</v>
      </c>
      <c r="BD70" s="21">
        <v>22975076891</v>
      </c>
      <c r="BE70" s="21">
        <v>0</v>
      </c>
      <c r="BF70" s="21">
        <v>0</v>
      </c>
      <c r="BG70" s="21">
        <v>5095028026</v>
      </c>
      <c r="BH70" s="21">
        <v>5095028026</v>
      </c>
      <c r="BI70" s="21">
        <v>0</v>
      </c>
      <c r="BJ70" s="21">
        <v>0</v>
      </c>
      <c r="BK70" s="21">
        <v>0</v>
      </c>
      <c r="BL70" s="21">
        <v>0</v>
      </c>
    </row>
    <row r="71" spans="1:64" ht="15">
      <c r="A71" s="16">
        <v>64</v>
      </c>
      <c r="B71" s="17">
        <v>5</v>
      </c>
      <c r="C71" s="18" t="s">
        <v>68</v>
      </c>
      <c r="D71" s="19" t="s">
        <v>762</v>
      </c>
      <c r="E71" s="20">
        <v>46022</v>
      </c>
      <c r="F71" s="21">
        <v>1438770593590.5688</v>
      </c>
      <c r="G71" s="21">
        <v>980794805097.12891</v>
      </c>
      <c r="H71" s="21">
        <v>575377644379.31995</v>
      </c>
      <c r="I71" s="21">
        <v>334197514479.80896</v>
      </c>
      <c r="J71" s="21">
        <v>46640674615</v>
      </c>
      <c r="K71" s="21">
        <v>100720000</v>
      </c>
      <c r="L71" s="21">
        <v>19477848620</v>
      </c>
      <c r="M71" s="21">
        <v>5000403003</v>
      </c>
      <c r="N71" s="21">
        <v>79883451430.490005</v>
      </c>
      <c r="O71" s="21">
        <v>241859350</v>
      </c>
      <c r="P71" s="21">
        <v>386865000</v>
      </c>
      <c r="Q71" s="21">
        <v>25000000</v>
      </c>
      <c r="R71" s="21">
        <v>70500000</v>
      </c>
      <c r="S71" s="21">
        <v>7317684914</v>
      </c>
      <c r="T71" s="21">
        <v>5920795215</v>
      </c>
      <c r="U71" s="21">
        <v>6714003720</v>
      </c>
      <c r="V71" s="21">
        <v>7918100998</v>
      </c>
      <c r="W71" s="21">
        <v>25686985386.490002</v>
      </c>
      <c r="X71" s="21">
        <v>6731249391</v>
      </c>
      <c r="Y71" s="21">
        <v>817175650</v>
      </c>
      <c r="Z71" s="21">
        <v>4861225378</v>
      </c>
      <c r="AA71" s="21">
        <v>7735962905</v>
      </c>
      <c r="AB71" s="21">
        <v>17080000</v>
      </c>
      <c r="AC71" s="21">
        <v>14900000</v>
      </c>
      <c r="AD71" s="21">
        <v>670000000</v>
      </c>
      <c r="AE71" s="21">
        <v>698545000</v>
      </c>
      <c r="AF71" s="21">
        <v>4055518523</v>
      </c>
      <c r="AG71" s="21">
        <v>31276063702</v>
      </c>
      <c r="AH71" s="21">
        <v>3990362558</v>
      </c>
      <c r="AI71" s="21">
        <v>634999880</v>
      </c>
      <c r="AJ71" s="21">
        <v>18741301051</v>
      </c>
      <c r="AK71" s="21">
        <v>0</v>
      </c>
      <c r="AL71" s="21">
        <v>0</v>
      </c>
      <c r="AM71" s="21">
        <v>7244400213</v>
      </c>
      <c r="AN71" s="21">
        <v>665000000</v>
      </c>
      <c r="AO71" s="21">
        <v>0</v>
      </c>
      <c r="AP71" s="21">
        <v>89125846093.5</v>
      </c>
      <c r="AQ71" s="21">
        <v>46526678229</v>
      </c>
      <c r="AR71" s="21">
        <v>42599167864.5</v>
      </c>
      <c r="AS71" s="21">
        <v>232759094461.98999</v>
      </c>
      <c r="AT71" s="21">
        <v>4741693118.9899998</v>
      </c>
      <c r="AU71" s="21">
        <v>207339573198</v>
      </c>
      <c r="AV71" s="21">
        <v>20415950245</v>
      </c>
      <c r="AW71" s="21">
        <v>163458900</v>
      </c>
      <c r="AX71" s="21">
        <v>98419000</v>
      </c>
      <c r="AY71" s="21">
        <v>0</v>
      </c>
      <c r="AZ71" s="21">
        <v>0</v>
      </c>
      <c r="BA71" s="21">
        <v>8701161927</v>
      </c>
      <c r="BB71" s="21">
        <v>8701161927</v>
      </c>
      <c r="BC71" s="21">
        <v>12608336759.200001</v>
      </c>
      <c r="BD71" s="21">
        <v>12608336759.200001</v>
      </c>
      <c r="BE71" s="21">
        <v>0</v>
      </c>
      <c r="BF71" s="21">
        <v>0</v>
      </c>
      <c r="BG71" s="21">
        <v>3621834119.2600002</v>
      </c>
      <c r="BH71" s="21">
        <v>3621834119.2600002</v>
      </c>
      <c r="BI71" s="21">
        <v>0</v>
      </c>
      <c r="BJ71" s="21">
        <v>0</v>
      </c>
      <c r="BK71" s="21">
        <v>0</v>
      </c>
      <c r="BL71" s="21">
        <v>0</v>
      </c>
    </row>
    <row r="72" spans="1:64" ht="15">
      <c r="A72" s="16">
        <v>65</v>
      </c>
      <c r="B72" s="17">
        <v>6</v>
      </c>
      <c r="C72" s="18" t="s">
        <v>69</v>
      </c>
      <c r="D72" s="19" t="s">
        <v>764</v>
      </c>
      <c r="E72" s="20">
        <v>46022.447916666664</v>
      </c>
      <c r="F72" s="21">
        <v>1052752862357</v>
      </c>
      <c r="G72" s="21">
        <v>709781191867</v>
      </c>
      <c r="H72" s="21">
        <v>404064110467</v>
      </c>
      <c r="I72" s="21">
        <v>252740511872</v>
      </c>
      <c r="J72" s="21">
        <v>31536836868</v>
      </c>
      <c r="K72" s="21">
        <v>8908538718</v>
      </c>
      <c r="L72" s="21">
        <v>9924986073</v>
      </c>
      <c r="M72" s="21">
        <v>2606207869</v>
      </c>
      <c r="N72" s="21">
        <v>47384024158</v>
      </c>
      <c r="O72" s="21">
        <v>317370970</v>
      </c>
      <c r="P72" s="21">
        <v>4315783050</v>
      </c>
      <c r="Q72" s="21">
        <v>4551749870</v>
      </c>
      <c r="R72" s="21">
        <v>0</v>
      </c>
      <c r="S72" s="21">
        <v>2275914900</v>
      </c>
      <c r="T72" s="21">
        <v>3185610346</v>
      </c>
      <c r="U72" s="21">
        <v>5612443369</v>
      </c>
      <c r="V72" s="21">
        <v>2756738000</v>
      </c>
      <c r="W72" s="21">
        <v>2406046496</v>
      </c>
      <c r="X72" s="21">
        <v>5513583327</v>
      </c>
      <c r="Y72" s="21">
        <v>5179450217</v>
      </c>
      <c r="Z72" s="21">
        <v>3186366934</v>
      </c>
      <c r="AA72" s="21">
        <v>4197017298</v>
      </c>
      <c r="AB72" s="21">
        <v>40000000</v>
      </c>
      <c r="AC72" s="21">
        <v>40598900</v>
      </c>
      <c r="AD72" s="21">
        <v>690000000</v>
      </c>
      <c r="AE72" s="21">
        <v>625781981</v>
      </c>
      <c r="AF72" s="21">
        <v>2489568500</v>
      </c>
      <c r="AG72" s="21">
        <v>20826321295</v>
      </c>
      <c r="AH72" s="21">
        <v>502361663</v>
      </c>
      <c r="AI72" s="21">
        <v>50000000</v>
      </c>
      <c r="AJ72" s="21">
        <v>19953955632</v>
      </c>
      <c r="AK72" s="21">
        <v>0</v>
      </c>
      <c r="AL72" s="21">
        <v>0</v>
      </c>
      <c r="AM72" s="21">
        <v>50004000</v>
      </c>
      <c r="AN72" s="21">
        <v>270000000</v>
      </c>
      <c r="AO72" s="21">
        <v>0</v>
      </c>
      <c r="AP72" s="21">
        <v>63872152787</v>
      </c>
      <c r="AQ72" s="21">
        <v>31820985763</v>
      </c>
      <c r="AR72" s="21">
        <v>32051167024</v>
      </c>
      <c r="AS72" s="21">
        <v>177906903352</v>
      </c>
      <c r="AT72" s="21">
        <v>4791727719</v>
      </c>
      <c r="AU72" s="21">
        <v>168071463384</v>
      </c>
      <c r="AV72" s="21">
        <v>4825008749</v>
      </c>
      <c r="AW72" s="21">
        <v>153703500</v>
      </c>
      <c r="AX72" s="21">
        <v>65000000</v>
      </c>
      <c r="AY72" s="21">
        <v>0</v>
      </c>
      <c r="AZ72" s="21">
        <v>0</v>
      </c>
      <c r="BA72" s="21">
        <v>7823558694</v>
      </c>
      <c r="BB72" s="21">
        <v>7823558694</v>
      </c>
      <c r="BC72" s="21">
        <v>20031469104</v>
      </c>
      <c r="BD72" s="21">
        <v>20031469104</v>
      </c>
      <c r="BE72" s="21">
        <v>0</v>
      </c>
      <c r="BF72" s="21">
        <v>0</v>
      </c>
      <c r="BG72" s="21">
        <v>5127241100</v>
      </c>
      <c r="BH72" s="21">
        <v>5127241100</v>
      </c>
      <c r="BI72" s="21">
        <v>0</v>
      </c>
      <c r="BJ72" s="21">
        <v>0</v>
      </c>
      <c r="BK72" s="21">
        <v>0</v>
      </c>
      <c r="BL72" s="21">
        <v>0</v>
      </c>
    </row>
    <row r="73" spans="1:64" ht="15">
      <c r="A73" s="16">
        <v>66</v>
      </c>
      <c r="B73" s="17">
        <v>7</v>
      </c>
      <c r="C73" s="18" t="s">
        <v>70</v>
      </c>
      <c r="D73" s="19" t="s">
        <v>769</v>
      </c>
      <c r="E73" s="20">
        <v>46022.350694444445</v>
      </c>
      <c r="F73" s="21">
        <v>1137651174026.9998</v>
      </c>
      <c r="G73" s="21">
        <v>744497713217</v>
      </c>
      <c r="H73" s="21">
        <v>505200909255</v>
      </c>
      <c r="I73" s="21">
        <v>196863819050</v>
      </c>
      <c r="J73" s="21">
        <v>24052091909</v>
      </c>
      <c r="K73" s="21">
        <v>4330777857</v>
      </c>
      <c r="L73" s="21">
        <v>10971406945</v>
      </c>
      <c r="M73" s="21">
        <v>3078708201</v>
      </c>
      <c r="N73" s="21">
        <v>64346520252.199997</v>
      </c>
      <c r="O73" s="21">
        <v>4739602144</v>
      </c>
      <c r="P73" s="21">
        <v>4787226388</v>
      </c>
      <c r="Q73" s="21">
        <v>2861857364</v>
      </c>
      <c r="R73" s="21">
        <v>26175000</v>
      </c>
      <c r="S73" s="21">
        <v>4742559546</v>
      </c>
      <c r="T73" s="21">
        <v>3753450642</v>
      </c>
      <c r="U73" s="21">
        <v>7429217591</v>
      </c>
      <c r="V73" s="21">
        <v>2518564000</v>
      </c>
      <c r="W73" s="21">
        <v>13501209312.200001</v>
      </c>
      <c r="X73" s="21">
        <v>3431781505</v>
      </c>
      <c r="Y73" s="21">
        <v>3367294872</v>
      </c>
      <c r="Z73" s="21">
        <v>3302004537</v>
      </c>
      <c r="AA73" s="21">
        <v>5366711178</v>
      </c>
      <c r="AB73" s="21">
        <v>0</v>
      </c>
      <c r="AC73" s="21">
        <v>0</v>
      </c>
      <c r="AD73" s="21">
        <v>94993300</v>
      </c>
      <c r="AE73" s="21">
        <v>499215800</v>
      </c>
      <c r="AF73" s="21">
        <v>3924657073</v>
      </c>
      <c r="AG73" s="21">
        <v>25857316460</v>
      </c>
      <c r="AH73" s="21">
        <v>3343307578</v>
      </c>
      <c r="AI73" s="21">
        <v>2527554445</v>
      </c>
      <c r="AJ73" s="21">
        <v>19949854437</v>
      </c>
      <c r="AK73" s="21">
        <v>0</v>
      </c>
      <c r="AL73" s="21">
        <v>0</v>
      </c>
      <c r="AM73" s="21">
        <v>36600000</v>
      </c>
      <c r="AN73" s="21">
        <v>0</v>
      </c>
      <c r="AO73" s="21">
        <v>0</v>
      </c>
      <c r="AP73" s="21">
        <v>64671432144.999901</v>
      </c>
      <c r="AQ73" s="21">
        <v>30067080717.999901</v>
      </c>
      <c r="AR73" s="21">
        <v>34604351427</v>
      </c>
      <c r="AS73" s="21">
        <v>204266329120.79999</v>
      </c>
      <c r="AT73" s="21">
        <v>3866760437</v>
      </c>
      <c r="AU73" s="21">
        <v>195481639546.79999</v>
      </c>
      <c r="AV73" s="21">
        <v>4774391637</v>
      </c>
      <c r="AW73" s="21">
        <v>106203500</v>
      </c>
      <c r="AX73" s="21">
        <v>37334000</v>
      </c>
      <c r="AY73" s="21">
        <v>0</v>
      </c>
      <c r="AZ73" s="21">
        <v>0</v>
      </c>
      <c r="BA73" s="21">
        <v>9124271420</v>
      </c>
      <c r="BB73" s="21">
        <v>9124271420</v>
      </c>
      <c r="BC73" s="21">
        <v>19735868346</v>
      </c>
      <c r="BD73" s="21">
        <v>19735868346</v>
      </c>
      <c r="BE73" s="21">
        <v>0</v>
      </c>
      <c r="BF73" s="21">
        <v>0</v>
      </c>
      <c r="BG73" s="21">
        <v>5151723066</v>
      </c>
      <c r="BH73" s="21">
        <v>5151723066</v>
      </c>
      <c r="BI73" s="21">
        <v>0</v>
      </c>
      <c r="BJ73" s="21">
        <v>0</v>
      </c>
      <c r="BK73" s="21">
        <v>0</v>
      </c>
      <c r="BL73" s="21">
        <v>0</v>
      </c>
    </row>
    <row r="74" spans="1:64" ht="15">
      <c r="A74" s="16">
        <v>67</v>
      </c>
      <c r="B74" s="17">
        <v>8</v>
      </c>
      <c r="C74" s="18" t="s">
        <v>71</v>
      </c>
      <c r="D74" s="19" t="s">
        <v>770</v>
      </c>
      <c r="E74" s="20">
        <v>46021.5</v>
      </c>
      <c r="F74" s="21">
        <v>1719050609302</v>
      </c>
      <c r="G74" s="21">
        <v>1164628693587.5</v>
      </c>
      <c r="H74" s="21">
        <v>717843181924</v>
      </c>
      <c r="I74" s="21">
        <v>340488171234</v>
      </c>
      <c r="J74" s="21">
        <v>74986242462</v>
      </c>
      <c r="K74" s="21">
        <v>9648235864</v>
      </c>
      <c r="L74" s="21">
        <v>15754638364</v>
      </c>
      <c r="M74" s="21">
        <v>5908223739.5</v>
      </c>
      <c r="N74" s="21">
        <v>83175609364.5</v>
      </c>
      <c r="O74" s="21">
        <v>1110550008</v>
      </c>
      <c r="P74" s="21">
        <v>3466941439.5</v>
      </c>
      <c r="Q74" s="21">
        <v>6400186109</v>
      </c>
      <c r="R74" s="21">
        <v>79904580</v>
      </c>
      <c r="S74" s="21">
        <v>4778027479</v>
      </c>
      <c r="T74" s="21">
        <v>5932617612</v>
      </c>
      <c r="U74" s="21">
        <v>6356185213</v>
      </c>
      <c r="V74" s="21">
        <v>3537147130</v>
      </c>
      <c r="W74" s="21">
        <v>22032952122</v>
      </c>
      <c r="X74" s="21">
        <v>7906146439</v>
      </c>
      <c r="Y74" s="21">
        <v>4763924366</v>
      </c>
      <c r="Z74" s="21">
        <v>3642314362</v>
      </c>
      <c r="AA74" s="21">
        <v>7869708297</v>
      </c>
      <c r="AB74" s="21">
        <v>79069490</v>
      </c>
      <c r="AC74" s="21">
        <v>25625776</v>
      </c>
      <c r="AD74" s="21">
        <v>466000000</v>
      </c>
      <c r="AE74" s="21">
        <v>4564348132</v>
      </c>
      <c r="AF74" s="21">
        <v>163960810</v>
      </c>
      <c r="AG74" s="21">
        <v>33482281354</v>
      </c>
      <c r="AH74" s="21">
        <v>1525171939</v>
      </c>
      <c r="AI74" s="21">
        <v>1596075458</v>
      </c>
      <c r="AJ74" s="21">
        <v>22574719271</v>
      </c>
      <c r="AK74" s="21">
        <v>0</v>
      </c>
      <c r="AL74" s="21">
        <v>0</v>
      </c>
      <c r="AM74" s="21">
        <v>6571485670</v>
      </c>
      <c r="AN74" s="21">
        <v>1127828766</v>
      </c>
      <c r="AO74" s="21">
        <v>87000250</v>
      </c>
      <c r="AP74" s="21">
        <v>90510048509</v>
      </c>
      <c r="AQ74" s="21">
        <v>39224033461</v>
      </c>
      <c r="AR74" s="21">
        <v>51286015048</v>
      </c>
      <c r="AS74" s="21">
        <v>297543565464</v>
      </c>
      <c r="AT74" s="21">
        <v>6726148726</v>
      </c>
      <c r="AU74" s="21">
        <v>284676601585</v>
      </c>
      <c r="AV74" s="21">
        <v>5833630889</v>
      </c>
      <c r="AW74" s="21">
        <v>175798230</v>
      </c>
      <c r="AX74" s="21">
        <v>131386034</v>
      </c>
      <c r="AY74" s="21">
        <v>0</v>
      </c>
      <c r="AZ74" s="21">
        <v>0</v>
      </c>
      <c r="BA74" s="21">
        <v>10955006920</v>
      </c>
      <c r="BB74" s="21">
        <v>10955006920</v>
      </c>
      <c r="BC74" s="21">
        <v>33206249863</v>
      </c>
      <c r="BD74" s="21">
        <v>33206249863</v>
      </c>
      <c r="BE74" s="21">
        <v>0</v>
      </c>
      <c r="BF74" s="21">
        <v>0</v>
      </c>
      <c r="BG74" s="21">
        <v>5549154240</v>
      </c>
      <c r="BH74" s="21">
        <v>5549154240</v>
      </c>
      <c r="BI74" s="21">
        <v>0</v>
      </c>
      <c r="BJ74" s="21">
        <v>0</v>
      </c>
      <c r="BK74" s="21">
        <v>0</v>
      </c>
      <c r="BL74" s="21">
        <v>0</v>
      </c>
    </row>
    <row r="75" spans="1:64" ht="15">
      <c r="A75" s="16">
        <v>68</v>
      </c>
      <c r="B75" s="17">
        <v>9</v>
      </c>
      <c r="C75" s="18" t="s">
        <v>72</v>
      </c>
      <c r="D75" s="19" t="s">
        <v>767</v>
      </c>
      <c r="E75" s="20">
        <v>46009</v>
      </c>
      <c r="F75" s="21">
        <v>961325366313.07996</v>
      </c>
      <c r="G75" s="21">
        <v>629055163317.47998</v>
      </c>
      <c r="H75" s="21">
        <v>351677815075.63</v>
      </c>
      <c r="I75" s="21">
        <v>222142130713.85001</v>
      </c>
      <c r="J75" s="21">
        <v>25303580116</v>
      </c>
      <c r="K75" s="21">
        <v>6896755423</v>
      </c>
      <c r="L75" s="21">
        <v>18187323321</v>
      </c>
      <c r="M75" s="21">
        <v>4847558668</v>
      </c>
      <c r="N75" s="21">
        <v>66588504472</v>
      </c>
      <c r="O75" s="21">
        <v>7082140269</v>
      </c>
      <c r="P75" s="21">
        <v>481999800</v>
      </c>
      <c r="Q75" s="21">
        <v>4363098066</v>
      </c>
      <c r="R75" s="21">
        <v>300000000</v>
      </c>
      <c r="S75" s="21">
        <v>2350966399</v>
      </c>
      <c r="T75" s="21">
        <v>4298325731</v>
      </c>
      <c r="U75" s="21">
        <v>5452864333</v>
      </c>
      <c r="V75" s="21">
        <v>5420040826</v>
      </c>
      <c r="W75" s="21">
        <v>12981792408</v>
      </c>
      <c r="X75" s="21">
        <v>5201337701</v>
      </c>
      <c r="Y75" s="21">
        <v>5620253354</v>
      </c>
      <c r="Z75" s="21">
        <v>4641036199</v>
      </c>
      <c r="AA75" s="21">
        <v>1752880262</v>
      </c>
      <c r="AB75" s="21">
        <v>16989650</v>
      </c>
      <c r="AC75" s="21">
        <v>8998350</v>
      </c>
      <c r="AD75" s="21">
        <v>2181695150</v>
      </c>
      <c r="AE75" s="21">
        <v>4400853474</v>
      </c>
      <c r="AF75" s="21">
        <v>33232500</v>
      </c>
      <c r="AG75" s="21">
        <v>33392835290</v>
      </c>
      <c r="AH75" s="21">
        <v>83381850</v>
      </c>
      <c r="AI75" s="21">
        <v>5731535734</v>
      </c>
      <c r="AJ75" s="21">
        <v>26894136495</v>
      </c>
      <c r="AK75" s="21">
        <v>0</v>
      </c>
      <c r="AL75" s="21">
        <v>0</v>
      </c>
      <c r="AM75" s="21">
        <v>73826211</v>
      </c>
      <c r="AN75" s="21">
        <v>599953000</v>
      </c>
      <c r="AO75" s="21">
        <v>10002000</v>
      </c>
      <c r="AP75" s="21">
        <v>55153723367</v>
      </c>
      <c r="AQ75" s="21">
        <v>27244170226</v>
      </c>
      <c r="AR75" s="21">
        <v>27909553141</v>
      </c>
      <c r="AS75" s="21">
        <v>148637654473</v>
      </c>
      <c r="AT75" s="21">
        <v>5728570666</v>
      </c>
      <c r="AU75" s="21">
        <v>136636977301</v>
      </c>
      <c r="AV75" s="21">
        <v>5372972110</v>
      </c>
      <c r="AW75" s="21">
        <v>729134596</v>
      </c>
      <c r="AX75" s="21">
        <v>169999800</v>
      </c>
      <c r="AY75" s="21">
        <v>0</v>
      </c>
      <c r="AZ75" s="21">
        <v>0</v>
      </c>
      <c r="BA75" s="21">
        <v>7763387089</v>
      </c>
      <c r="BB75" s="21">
        <v>7763387089</v>
      </c>
      <c r="BC75" s="21">
        <v>17561002267.599998</v>
      </c>
      <c r="BD75" s="21">
        <v>17561002267.599998</v>
      </c>
      <c r="BE75" s="21">
        <v>0</v>
      </c>
      <c r="BF75" s="21">
        <v>0</v>
      </c>
      <c r="BG75" s="21">
        <v>3173096037</v>
      </c>
      <c r="BH75" s="21">
        <v>3173096037</v>
      </c>
      <c r="BI75" s="21">
        <v>0</v>
      </c>
      <c r="BJ75" s="21">
        <v>0</v>
      </c>
      <c r="BK75" s="21">
        <v>0</v>
      </c>
      <c r="BL75" s="21">
        <v>0</v>
      </c>
    </row>
    <row r="76" spans="1:64" ht="15">
      <c r="A76" s="16">
        <v>69</v>
      </c>
      <c r="B76" s="17">
        <v>10</v>
      </c>
      <c r="C76" s="18" t="s">
        <v>73</v>
      </c>
      <c r="D76" s="19" t="s">
        <v>755</v>
      </c>
      <c r="E76" s="20">
        <v>46013.468055555553</v>
      </c>
      <c r="F76" s="23">
        <v>1147553070467.9988</v>
      </c>
      <c r="G76" s="23">
        <v>753164171943.99988</v>
      </c>
      <c r="H76" s="23">
        <v>507119328452</v>
      </c>
      <c r="I76" s="23">
        <v>183470866475</v>
      </c>
      <c r="J76" s="23">
        <v>38960262206</v>
      </c>
      <c r="K76" s="23">
        <v>4305544706</v>
      </c>
      <c r="L76" s="23">
        <v>15468336435.999901</v>
      </c>
      <c r="M76" s="23">
        <v>3839833669</v>
      </c>
      <c r="N76" s="23">
        <v>60754471540</v>
      </c>
      <c r="O76" s="23">
        <v>142869096</v>
      </c>
      <c r="P76" s="23">
        <v>440000000</v>
      </c>
      <c r="Q76" s="23">
        <v>3990451431</v>
      </c>
      <c r="R76" s="23">
        <v>20000000</v>
      </c>
      <c r="S76" s="23">
        <v>5808502252</v>
      </c>
      <c r="T76" s="23">
        <v>5493091821</v>
      </c>
      <c r="U76" s="23">
        <v>9619145346</v>
      </c>
      <c r="V76" s="23">
        <v>6892117841</v>
      </c>
      <c r="W76" s="23">
        <v>6978519602</v>
      </c>
      <c r="X76" s="23">
        <v>6077892623</v>
      </c>
      <c r="Y76" s="23">
        <v>4762850832</v>
      </c>
      <c r="Z76" s="23">
        <v>4935154307</v>
      </c>
      <c r="AA76" s="23">
        <v>500000000</v>
      </c>
      <c r="AB76" s="23">
        <v>17884284</v>
      </c>
      <c r="AC76" s="23">
        <v>10360841</v>
      </c>
      <c r="AD76" s="23">
        <v>381137985</v>
      </c>
      <c r="AE76" s="23">
        <v>818839787.5</v>
      </c>
      <c r="AF76" s="23">
        <v>3865653491.5</v>
      </c>
      <c r="AG76" s="23">
        <v>28814962551.999901</v>
      </c>
      <c r="AH76" s="23">
        <v>139094734</v>
      </c>
      <c r="AI76" s="23">
        <v>4651765760</v>
      </c>
      <c r="AJ76" s="23">
        <v>22531588448.999901</v>
      </c>
      <c r="AK76" s="23">
        <v>0</v>
      </c>
      <c r="AL76" s="23">
        <v>0</v>
      </c>
      <c r="AM76" s="23">
        <v>912859696</v>
      </c>
      <c r="AN76" s="23">
        <v>579653913</v>
      </c>
      <c r="AO76" s="23">
        <v>0</v>
      </c>
      <c r="AP76" s="23">
        <v>79171844130</v>
      </c>
      <c r="AQ76" s="23">
        <v>38592702813</v>
      </c>
      <c r="AR76" s="23">
        <v>40579141317</v>
      </c>
      <c r="AS76" s="23">
        <v>190100640311.99899</v>
      </c>
      <c r="AT76" s="23">
        <v>5545383395</v>
      </c>
      <c r="AU76" s="23">
        <v>175700894919.99899</v>
      </c>
      <c r="AV76" s="23">
        <v>8168093734</v>
      </c>
      <c r="AW76" s="23">
        <v>410072620</v>
      </c>
      <c r="AX76" s="23">
        <v>276195643</v>
      </c>
      <c r="AY76" s="23">
        <v>0</v>
      </c>
      <c r="AZ76" s="23">
        <v>0</v>
      </c>
      <c r="BA76" s="23">
        <v>8167253401.9999905</v>
      </c>
      <c r="BB76" s="23">
        <v>8167253401.9999905</v>
      </c>
      <c r="BC76" s="23">
        <v>24475482052.999989</v>
      </c>
      <c r="BD76" s="23">
        <v>24475482052.999989</v>
      </c>
      <c r="BE76" s="23">
        <v>0</v>
      </c>
      <c r="BF76" s="23">
        <v>0</v>
      </c>
      <c r="BG76" s="23">
        <v>2904244535</v>
      </c>
      <c r="BH76" s="23">
        <v>2904244535</v>
      </c>
      <c r="BI76" s="23">
        <v>0</v>
      </c>
      <c r="BJ76" s="23">
        <v>0</v>
      </c>
      <c r="BK76" s="23">
        <v>0</v>
      </c>
      <c r="BL76" s="23">
        <v>0</v>
      </c>
    </row>
    <row r="77" spans="1:64" ht="15">
      <c r="A77" s="16">
        <v>70</v>
      </c>
      <c r="B77" s="17">
        <v>11</v>
      </c>
      <c r="C77" s="18" t="s">
        <v>74</v>
      </c>
      <c r="D77" s="19" t="s">
        <v>764</v>
      </c>
      <c r="E77" s="20">
        <v>46015.693055555559</v>
      </c>
      <c r="F77" s="21">
        <v>775761397729</v>
      </c>
      <c r="G77" s="21">
        <v>458959179177</v>
      </c>
      <c r="H77" s="21">
        <v>216573737512</v>
      </c>
      <c r="I77" s="21">
        <v>170709222497</v>
      </c>
      <c r="J77" s="21">
        <v>42804984098</v>
      </c>
      <c r="K77" s="21">
        <v>14266465751</v>
      </c>
      <c r="L77" s="21">
        <v>9689700946</v>
      </c>
      <c r="M77" s="21">
        <v>4915068373</v>
      </c>
      <c r="N77" s="21">
        <v>48603871124</v>
      </c>
      <c r="O77" s="21">
        <v>14386508527</v>
      </c>
      <c r="P77" s="21">
        <v>314953900</v>
      </c>
      <c r="Q77" s="21">
        <v>187994000</v>
      </c>
      <c r="R77" s="21">
        <v>1000000000</v>
      </c>
      <c r="S77" s="21">
        <v>2307355050</v>
      </c>
      <c r="T77" s="21">
        <v>3695505431</v>
      </c>
      <c r="U77" s="21">
        <v>2569818400</v>
      </c>
      <c r="V77" s="21">
        <v>4027704969</v>
      </c>
      <c r="W77" s="21">
        <v>326951300</v>
      </c>
      <c r="X77" s="21">
        <v>10871949255</v>
      </c>
      <c r="Y77" s="21">
        <v>867845000</v>
      </c>
      <c r="Z77" s="21">
        <v>3060035423</v>
      </c>
      <c r="AA77" s="21">
        <v>1229701000</v>
      </c>
      <c r="AB77" s="21">
        <v>74500000</v>
      </c>
      <c r="AC77" s="21">
        <v>25500000</v>
      </c>
      <c r="AD77" s="21">
        <v>760000000</v>
      </c>
      <c r="AE77" s="21">
        <v>2815707920</v>
      </c>
      <c r="AF77" s="21">
        <v>81840949</v>
      </c>
      <c r="AG77" s="21">
        <v>23901431966</v>
      </c>
      <c r="AH77" s="21">
        <v>538164070</v>
      </c>
      <c r="AI77" s="21">
        <v>3783664935</v>
      </c>
      <c r="AJ77" s="21">
        <v>14198867079</v>
      </c>
      <c r="AK77" s="21">
        <v>0</v>
      </c>
      <c r="AL77" s="21">
        <v>0</v>
      </c>
      <c r="AM77" s="21">
        <v>1139327200</v>
      </c>
      <c r="AN77" s="21">
        <v>4215043682</v>
      </c>
      <c r="AO77" s="21">
        <v>26365000</v>
      </c>
      <c r="AP77" s="21">
        <v>60733613567</v>
      </c>
      <c r="AQ77" s="21">
        <v>38575749142</v>
      </c>
      <c r="AR77" s="21">
        <v>22157864425</v>
      </c>
      <c r="AS77" s="21">
        <v>159200438058</v>
      </c>
      <c r="AT77" s="21">
        <v>4736561597</v>
      </c>
      <c r="AU77" s="21">
        <v>112620223510</v>
      </c>
      <c r="AV77" s="21">
        <v>41365108651</v>
      </c>
      <c r="AW77" s="21">
        <v>256044200</v>
      </c>
      <c r="AX77" s="21">
        <v>222500100</v>
      </c>
      <c r="AY77" s="21">
        <v>0</v>
      </c>
      <c r="AZ77" s="21">
        <v>0</v>
      </c>
      <c r="BA77" s="21">
        <v>4762056636</v>
      </c>
      <c r="BB77" s="21">
        <v>4762056636</v>
      </c>
      <c r="BC77" s="21">
        <v>16099241399</v>
      </c>
      <c r="BD77" s="21">
        <v>16099241399</v>
      </c>
      <c r="BE77" s="21">
        <v>0</v>
      </c>
      <c r="BF77" s="21">
        <v>0</v>
      </c>
      <c r="BG77" s="21">
        <v>3501565802</v>
      </c>
      <c r="BH77" s="21">
        <v>3501565802</v>
      </c>
      <c r="BI77" s="21">
        <v>0</v>
      </c>
      <c r="BJ77" s="21">
        <v>0</v>
      </c>
      <c r="BK77" s="21">
        <v>0</v>
      </c>
      <c r="BL77" s="21">
        <v>0</v>
      </c>
    </row>
    <row r="78" spans="1:64" ht="15">
      <c r="A78" s="16">
        <v>71</v>
      </c>
      <c r="B78" s="17">
        <v>12</v>
      </c>
      <c r="C78" s="18" t="s">
        <v>75</v>
      </c>
      <c r="D78" s="19" t="s">
        <v>763</v>
      </c>
      <c r="E78" s="20">
        <v>46021</v>
      </c>
      <c r="F78" s="21">
        <v>1151371815074</v>
      </c>
      <c r="G78" s="21">
        <v>762386741393</v>
      </c>
      <c r="H78" s="21">
        <v>427370781007</v>
      </c>
      <c r="I78" s="21">
        <v>256009755144</v>
      </c>
      <c r="J78" s="21">
        <v>47114413489</v>
      </c>
      <c r="K78" s="21">
        <v>6853123611</v>
      </c>
      <c r="L78" s="21">
        <v>13500846068</v>
      </c>
      <c r="M78" s="21">
        <v>11537822074</v>
      </c>
      <c r="N78" s="21">
        <v>71156488562</v>
      </c>
      <c r="O78" s="21">
        <v>4668822055</v>
      </c>
      <c r="P78" s="21">
        <v>743064400</v>
      </c>
      <c r="Q78" s="21">
        <v>3646160039</v>
      </c>
      <c r="R78" s="21">
        <v>345657500</v>
      </c>
      <c r="S78" s="21">
        <v>5090342494</v>
      </c>
      <c r="T78" s="21">
        <v>3864002526</v>
      </c>
      <c r="U78" s="21">
        <v>6493924589</v>
      </c>
      <c r="V78" s="21">
        <v>4161179800</v>
      </c>
      <c r="W78" s="21">
        <v>18089841268</v>
      </c>
      <c r="X78" s="21">
        <v>4601934038</v>
      </c>
      <c r="Y78" s="21">
        <v>3997662799</v>
      </c>
      <c r="Z78" s="21">
        <v>4721201959</v>
      </c>
      <c r="AA78" s="21">
        <v>3927019600</v>
      </c>
      <c r="AB78" s="21">
        <v>50174400</v>
      </c>
      <c r="AC78" s="21">
        <v>18500000</v>
      </c>
      <c r="AD78" s="21">
        <v>3083064400</v>
      </c>
      <c r="AE78" s="21">
        <v>3582936695</v>
      </c>
      <c r="AF78" s="21">
        <v>71000000</v>
      </c>
      <c r="AG78" s="21">
        <v>23071360819</v>
      </c>
      <c r="AH78" s="21">
        <v>700923800</v>
      </c>
      <c r="AI78" s="21">
        <v>7039090287</v>
      </c>
      <c r="AJ78" s="21">
        <v>12784199832</v>
      </c>
      <c r="AK78" s="21">
        <v>0</v>
      </c>
      <c r="AL78" s="21">
        <v>1000000</v>
      </c>
      <c r="AM78" s="21">
        <v>1699530100</v>
      </c>
      <c r="AN78" s="21">
        <v>846616800</v>
      </c>
      <c r="AO78" s="21">
        <v>0</v>
      </c>
      <c r="AP78" s="21">
        <v>70765015335</v>
      </c>
      <c r="AQ78" s="21">
        <v>31569940037</v>
      </c>
      <c r="AR78" s="21">
        <v>39195075298</v>
      </c>
      <c r="AS78" s="21">
        <v>185415778806</v>
      </c>
      <c r="AT78" s="21">
        <v>5876350487</v>
      </c>
      <c r="AU78" s="21">
        <v>174790271055</v>
      </c>
      <c r="AV78" s="21">
        <v>4141407264</v>
      </c>
      <c r="AW78" s="21">
        <v>0</v>
      </c>
      <c r="AX78" s="21">
        <v>607750000</v>
      </c>
      <c r="AY78" s="21">
        <v>0</v>
      </c>
      <c r="AZ78" s="21">
        <v>0</v>
      </c>
      <c r="BA78" s="21">
        <v>7946320941</v>
      </c>
      <c r="BB78" s="21">
        <v>7946320941</v>
      </c>
      <c r="BC78" s="21">
        <v>25957086256</v>
      </c>
      <c r="BD78" s="21">
        <v>25957086256</v>
      </c>
      <c r="BE78" s="21">
        <v>0</v>
      </c>
      <c r="BF78" s="21">
        <v>0</v>
      </c>
      <c r="BG78" s="21">
        <v>4673022962</v>
      </c>
      <c r="BH78" s="21">
        <v>4673022962</v>
      </c>
      <c r="BI78" s="21">
        <v>0</v>
      </c>
      <c r="BJ78" s="21">
        <v>0</v>
      </c>
      <c r="BK78" s="21">
        <v>0</v>
      </c>
      <c r="BL78" s="21">
        <v>0</v>
      </c>
    </row>
    <row r="79" spans="1:64" ht="15">
      <c r="A79" s="16">
        <v>72</v>
      </c>
      <c r="B79" s="17">
        <v>13</v>
      </c>
      <c r="C79" s="18" t="s">
        <v>76</v>
      </c>
      <c r="D79" s="19" t="s">
        <v>760</v>
      </c>
      <c r="E79" s="20">
        <v>46022</v>
      </c>
      <c r="F79" s="21">
        <v>710322617083</v>
      </c>
      <c r="G79" s="21">
        <v>374155838476</v>
      </c>
      <c r="H79" s="21">
        <v>168194383215</v>
      </c>
      <c r="I79" s="21">
        <v>142020636572</v>
      </c>
      <c r="J79" s="21">
        <v>19790620240</v>
      </c>
      <c r="K79" s="21">
        <v>9304245597</v>
      </c>
      <c r="L79" s="21">
        <v>28304298398</v>
      </c>
      <c r="M79" s="21">
        <v>6541654454</v>
      </c>
      <c r="N79" s="21">
        <v>118522579731</v>
      </c>
      <c r="O79" s="21">
        <v>494802806</v>
      </c>
      <c r="P79" s="21">
        <v>6759856351</v>
      </c>
      <c r="Q79" s="21">
        <v>7985126035</v>
      </c>
      <c r="R79" s="21">
        <v>72115616</v>
      </c>
      <c r="S79" s="21">
        <v>36255977118</v>
      </c>
      <c r="T79" s="21">
        <v>4914148238</v>
      </c>
      <c r="U79" s="21">
        <v>0</v>
      </c>
      <c r="V79" s="21">
        <v>2263880175</v>
      </c>
      <c r="W79" s="21">
        <v>20818506727</v>
      </c>
      <c r="X79" s="21">
        <v>7959251851</v>
      </c>
      <c r="Y79" s="21">
        <v>4911977694</v>
      </c>
      <c r="Z79" s="21">
        <v>6777804454</v>
      </c>
      <c r="AA79" s="21">
        <v>7431388246</v>
      </c>
      <c r="AB79" s="21">
        <v>15247500</v>
      </c>
      <c r="AC79" s="21">
        <v>7108500</v>
      </c>
      <c r="AD79" s="21">
        <v>3267546264</v>
      </c>
      <c r="AE79" s="21">
        <v>8453716256</v>
      </c>
      <c r="AF79" s="21">
        <v>134125900</v>
      </c>
      <c r="AG79" s="21">
        <v>33316460700</v>
      </c>
      <c r="AH79" s="21">
        <v>298845216</v>
      </c>
      <c r="AI79" s="21">
        <v>21320893390</v>
      </c>
      <c r="AJ79" s="21">
        <v>533133408</v>
      </c>
      <c r="AK79" s="21">
        <v>0</v>
      </c>
      <c r="AL79" s="21">
        <v>0</v>
      </c>
      <c r="AM79" s="21">
        <v>10658687506</v>
      </c>
      <c r="AN79" s="21">
        <v>504901180</v>
      </c>
      <c r="AO79" s="21">
        <v>0</v>
      </c>
      <c r="AP79" s="21">
        <v>83286230444</v>
      </c>
      <c r="AQ79" s="21">
        <v>50700546351</v>
      </c>
      <c r="AR79" s="21">
        <v>32585684093</v>
      </c>
      <c r="AS79" s="21">
        <v>36531716753</v>
      </c>
      <c r="AT79" s="21">
        <v>6597770321</v>
      </c>
      <c r="AU79" s="21">
        <v>23464927863</v>
      </c>
      <c r="AV79" s="21">
        <v>5983374769</v>
      </c>
      <c r="AW79" s="21">
        <v>360603800</v>
      </c>
      <c r="AX79" s="21">
        <v>125040000</v>
      </c>
      <c r="AY79" s="21">
        <v>0</v>
      </c>
      <c r="AZ79" s="21">
        <v>0</v>
      </c>
      <c r="BA79" s="21">
        <v>8148225903</v>
      </c>
      <c r="BB79" s="21">
        <v>8148225903</v>
      </c>
      <c r="BC79" s="21">
        <v>49789488247</v>
      </c>
      <c r="BD79" s="21">
        <v>49789488247</v>
      </c>
      <c r="BE79" s="21">
        <v>0</v>
      </c>
      <c r="BF79" s="21">
        <v>0</v>
      </c>
      <c r="BG79" s="21">
        <v>6572076829</v>
      </c>
      <c r="BH79" s="21">
        <v>6572076829</v>
      </c>
      <c r="BI79" s="21">
        <v>0</v>
      </c>
      <c r="BJ79" s="21">
        <v>0</v>
      </c>
      <c r="BK79" s="21">
        <v>0</v>
      </c>
      <c r="BL79" s="21">
        <v>0</v>
      </c>
    </row>
    <row r="80" spans="1:64" ht="15">
      <c r="A80" s="16">
        <v>73</v>
      </c>
      <c r="B80" s="17">
        <v>14</v>
      </c>
      <c r="C80" s="18" t="s">
        <v>77</v>
      </c>
      <c r="D80" s="19" t="s">
        <v>771</v>
      </c>
      <c r="E80" s="20">
        <v>46015.477777777778</v>
      </c>
      <c r="F80" s="21">
        <v>2697972333458</v>
      </c>
      <c r="G80" s="21">
        <v>1600478254917</v>
      </c>
      <c r="H80" s="21">
        <v>911926227610</v>
      </c>
      <c r="I80" s="21">
        <v>437146802372</v>
      </c>
      <c r="J80" s="21">
        <v>121374994725</v>
      </c>
      <c r="K80" s="21">
        <v>25043008434</v>
      </c>
      <c r="L80" s="21">
        <v>73517520336</v>
      </c>
      <c r="M80" s="21">
        <v>31469701440</v>
      </c>
      <c r="N80" s="21">
        <v>443006109971</v>
      </c>
      <c r="O80" s="21">
        <v>13363281216</v>
      </c>
      <c r="P80" s="21">
        <v>10769738467</v>
      </c>
      <c r="Q80" s="21">
        <v>14425824139</v>
      </c>
      <c r="R80" s="21">
        <v>4972011652</v>
      </c>
      <c r="S80" s="21">
        <v>154159395969</v>
      </c>
      <c r="T80" s="21">
        <v>9236642996</v>
      </c>
      <c r="U80" s="21">
        <v>9825509215</v>
      </c>
      <c r="V80" s="21">
        <v>4810114000</v>
      </c>
      <c r="W80" s="21">
        <v>138309892347</v>
      </c>
      <c r="X80" s="21">
        <v>22313832116</v>
      </c>
      <c r="Y80" s="21">
        <v>20304899865</v>
      </c>
      <c r="Z80" s="21">
        <v>9336088816</v>
      </c>
      <c r="AA80" s="21">
        <v>20573539509</v>
      </c>
      <c r="AB80" s="21">
        <v>17157000</v>
      </c>
      <c r="AC80" s="21">
        <v>237225000</v>
      </c>
      <c r="AD80" s="21">
        <v>2293338000</v>
      </c>
      <c r="AE80" s="21">
        <v>8057619664</v>
      </c>
      <c r="AF80" s="21">
        <v>0</v>
      </c>
      <c r="AG80" s="21">
        <v>75808704961</v>
      </c>
      <c r="AH80" s="21">
        <v>2779780300</v>
      </c>
      <c r="AI80" s="21">
        <v>17542309771</v>
      </c>
      <c r="AJ80" s="21">
        <v>21512876223</v>
      </c>
      <c r="AK80" s="21">
        <v>100000000</v>
      </c>
      <c r="AL80" s="21">
        <v>0</v>
      </c>
      <c r="AM80" s="21">
        <v>33623738667</v>
      </c>
      <c r="AN80" s="21">
        <v>250000000</v>
      </c>
      <c r="AO80" s="21">
        <v>0</v>
      </c>
      <c r="AP80" s="21">
        <v>176641178780</v>
      </c>
      <c r="AQ80" s="21">
        <v>103392729690</v>
      </c>
      <c r="AR80" s="21">
        <v>73248449090</v>
      </c>
      <c r="AS80" s="21">
        <v>127510172494</v>
      </c>
      <c r="AT80" s="21">
        <v>14557326798</v>
      </c>
      <c r="AU80" s="21">
        <v>100345651973</v>
      </c>
      <c r="AV80" s="21">
        <v>10669275623</v>
      </c>
      <c r="AW80" s="21">
        <v>1687351100</v>
      </c>
      <c r="AX80" s="21">
        <v>250567000</v>
      </c>
      <c r="AY80" s="21">
        <v>0</v>
      </c>
      <c r="AZ80" s="21">
        <v>0</v>
      </c>
      <c r="BA80" s="21">
        <v>17642231445</v>
      </c>
      <c r="BB80" s="21">
        <v>17642231445</v>
      </c>
      <c r="BC80" s="21">
        <v>245442374162.99988</v>
      </c>
      <c r="BD80" s="21">
        <v>245442374162.99988</v>
      </c>
      <c r="BE80" s="21">
        <v>0</v>
      </c>
      <c r="BF80" s="21">
        <v>0</v>
      </c>
      <c r="BG80" s="21">
        <v>11443306727</v>
      </c>
      <c r="BH80" s="21">
        <v>11443306727</v>
      </c>
      <c r="BI80" s="21">
        <v>0</v>
      </c>
      <c r="BJ80" s="21">
        <v>0</v>
      </c>
      <c r="BK80" s="21">
        <v>0</v>
      </c>
      <c r="BL80" s="21">
        <v>0</v>
      </c>
    </row>
    <row r="81" spans="1:64" ht="15">
      <c r="A81" s="16">
        <v>74</v>
      </c>
      <c r="B81" s="17">
        <v>15</v>
      </c>
      <c r="C81" s="18" t="s">
        <v>78</v>
      </c>
      <c r="D81" s="19" t="s">
        <v>753</v>
      </c>
      <c r="E81" s="20">
        <v>46045.190972222219</v>
      </c>
      <c r="F81" s="21">
        <v>514421769000</v>
      </c>
      <c r="G81" s="21">
        <v>315390471063</v>
      </c>
      <c r="H81" s="21">
        <v>93299220400</v>
      </c>
      <c r="I81" s="21">
        <v>165005563935</v>
      </c>
      <c r="J81" s="21">
        <v>20653757197</v>
      </c>
      <c r="K81" s="21">
        <v>13572936007</v>
      </c>
      <c r="L81" s="21">
        <v>15251669180</v>
      </c>
      <c r="M81" s="21">
        <v>7607324344</v>
      </c>
      <c r="N81" s="21">
        <v>60918278593</v>
      </c>
      <c r="O81" s="21">
        <v>4400915495</v>
      </c>
      <c r="P81" s="21">
        <v>802259700</v>
      </c>
      <c r="Q81" s="21">
        <v>5498284850</v>
      </c>
      <c r="R81" s="21">
        <v>0</v>
      </c>
      <c r="S81" s="21">
        <v>6364876150</v>
      </c>
      <c r="T81" s="21">
        <v>2627615066</v>
      </c>
      <c r="U81" s="21">
        <v>0</v>
      </c>
      <c r="V81" s="21">
        <v>1459464900</v>
      </c>
      <c r="W81" s="21">
        <v>11846849455</v>
      </c>
      <c r="X81" s="21">
        <v>6849253517</v>
      </c>
      <c r="Y81" s="21">
        <v>8710433044</v>
      </c>
      <c r="Z81" s="21">
        <v>39773000</v>
      </c>
      <c r="AA81" s="21">
        <v>7672518499</v>
      </c>
      <c r="AB81" s="21">
        <v>7770000</v>
      </c>
      <c r="AC81" s="21">
        <v>303330000</v>
      </c>
      <c r="AD81" s="21">
        <v>239719000</v>
      </c>
      <c r="AE81" s="21">
        <v>4095215917</v>
      </c>
      <c r="AF81" s="21">
        <v>0</v>
      </c>
      <c r="AG81" s="21">
        <v>6396136575</v>
      </c>
      <c r="AH81" s="21">
        <v>111006425</v>
      </c>
      <c r="AI81" s="21">
        <v>2513430500</v>
      </c>
      <c r="AJ81" s="21">
        <v>560024450</v>
      </c>
      <c r="AK81" s="21">
        <v>0</v>
      </c>
      <c r="AL81" s="21">
        <v>0</v>
      </c>
      <c r="AM81" s="21">
        <v>3142160000</v>
      </c>
      <c r="AN81" s="21">
        <v>69515200</v>
      </c>
      <c r="AO81" s="21">
        <v>0</v>
      </c>
      <c r="AP81" s="21">
        <v>68370777910</v>
      </c>
      <c r="AQ81" s="21">
        <v>42639208930</v>
      </c>
      <c r="AR81" s="21">
        <v>25731568980</v>
      </c>
      <c r="AS81" s="21">
        <v>24088084778</v>
      </c>
      <c r="AT81" s="21">
        <v>4529605217</v>
      </c>
      <c r="AU81" s="21">
        <v>12458436897</v>
      </c>
      <c r="AV81" s="21">
        <v>5942876604</v>
      </c>
      <c r="AW81" s="21">
        <v>977265300</v>
      </c>
      <c r="AX81" s="21">
        <v>179900760</v>
      </c>
      <c r="AY81" s="21">
        <v>0</v>
      </c>
      <c r="AZ81" s="21">
        <v>0</v>
      </c>
      <c r="BA81" s="21">
        <v>7058839903</v>
      </c>
      <c r="BB81" s="21">
        <v>7058839903</v>
      </c>
      <c r="BC81" s="21">
        <v>29169706712</v>
      </c>
      <c r="BD81" s="21">
        <v>29169706712</v>
      </c>
      <c r="BE81" s="21">
        <v>0</v>
      </c>
      <c r="BF81" s="21">
        <v>0</v>
      </c>
      <c r="BG81" s="21">
        <v>3029473466</v>
      </c>
      <c r="BH81" s="21">
        <v>3029473466</v>
      </c>
      <c r="BI81" s="21">
        <v>0</v>
      </c>
      <c r="BJ81" s="21">
        <v>0</v>
      </c>
      <c r="BK81" s="21">
        <v>0</v>
      </c>
      <c r="BL81" s="21">
        <v>0</v>
      </c>
    </row>
    <row r="82" spans="1:64" ht="15">
      <c r="A82" s="16">
        <v>75</v>
      </c>
      <c r="B82" s="17">
        <v>16</v>
      </c>
      <c r="C82" s="18" t="s">
        <v>79</v>
      </c>
      <c r="D82" s="19" t="s">
        <v>770</v>
      </c>
      <c r="E82" s="20">
        <v>46022.98541666667</v>
      </c>
      <c r="F82" s="21">
        <v>630141933070.62</v>
      </c>
      <c r="G82" s="21">
        <v>340831710542.03003</v>
      </c>
      <c r="H82" s="21">
        <v>160847938112.03</v>
      </c>
      <c r="I82" s="21">
        <v>117941012511</v>
      </c>
      <c r="J82" s="21">
        <v>20343595409</v>
      </c>
      <c r="K82" s="21">
        <v>19311267779</v>
      </c>
      <c r="L82" s="21">
        <v>19429022266</v>
      </c>
      <c r="M82" s="21">
        <v>2958874465</v>
      </c>
      <c r="N82" s="21">
        <v>62639421912.969986</v>
      </c>
      <c r="O82" s="21">
        <v>557458500</v>
      </c>
      <c r="P82" s="21">
        <v>6001562599.01999</v>
      </c>
      <c r="Q82" s="21">
        <v>177648500</v>
      </c>
      <c r="R82" s="21">
        <v>45777500</v>
      </c>
      <c r="S82" s="21">
        <v>3545660793</v>
      </c>
      <c r="T82" s="21">
        <v>3727048464</v>
      </c>
      <c r="U82" s="21">
        <v>4615092485</v>
      </c>
      <c r="V82" s="21">
        <v>1543923000</v>
      </c>
      <c r="W82" s="21">
        <v>15558650181.5</v>
      </c>
      <c r="X82" s="21">
        <v>8277753842</v>
      </c>
      <c r="Y82" s="21">
        <v>6656997468.9499998</v>
      </c>
      <c r="Z82" s="21">
        <v>5370544350.5</v>
      </c>
      <c r="AA82" s="21">
        <v>2390778500</v>
      </c>
      <c r="AB82" s="21">
        <v>10000000</v>
      </c>
      <c r="AC82" s="21">
        <v>5000000</v>
      </c>
      <c r="AD82" s="21">
        <v>992303410</v>
      </c>
      <c r="AE82" s="21">
        <v>3106901319</v>
      </c>
      <c r="AF82" s="21">
        <v>56321000</v>
      </c>
      <c r="AG82" s="21">
        <v>23793739485.07999</v>
      </c>
      <c r="AH82" s="21">
        <v>827786950</v>
      </c>
      <c r="AI82" s="21">
        <v>7672510623.4199896</v>
      </c>
      <c r="AJ82" s="21">
        <v>12237955700.459999</v>
      </c>
      <c r="AK82" s="21">
        <v>0</v>
      </c>
      <c r="AL82" s="21">
        <v>0</v>
      </c>
      <c r="AM82" s="21">
        <v>2222244211.1999998</v>
      </c>
      <c r="AN82" s="21">
        <v>833242000</v>
      </c>
      <c r="AO82" s="21">
        <v>0</v>
      </c>
      <c r="AP82" s="21">
        <v>57293163160.979996</v>
      </c>
      <c r="AQ82" s="21">
        <v>33050052882</v>
      </c>
      <c r="AR82" s="21">
        <v>24243110278.98</v>
      </c>
      <c r="AS82" s="21">
        <v>109139437248.53</v>
      </c>
      <c r="AT82" s="21">
        <v>6330808334</v>
      </c>
      <c r="AU82" s="21">
        <v>96801798701.529999</v>
      </c>
      <c r="AV82" s="21">
        <v>5843717113</v>
      </c>
      <c r="AW82" s="21">
        <v>0</v>
      </c>
      <c r="AX82" s="21">
        <v>163113100</v>
      </c>
      <c r="AY82" s="21">
        <v>0</v>
      </c>
      <c r="AZ82" s="21">
        <v>0</v>
      </c>
      <c r="BA82" s="21">
        <v>9026098165.8500004</v>
      </c>
      <c r="BB82" s="21">
        <v>9026098165.8500004</v>
      </c>
      <c r="BC82" s="21">
        <v>23672327942</v>
      </c>
      <c r="BD82" s="21">
        <v>23672327942</v>
      </c>
      <c r="BE82" s="21">
        <v>0</v>
      </c>
      <c r="BF82" s="21">
        <v>0</v>
      </c>
      <c r="BG82" s="21">
        <v>3746034613.1799998</v>
      </c>
      <c r="BH82" s="21">
        <v>3746034613.1799998</v>
      </c>
      <c r="BI82" s="21">
        <v>0</v>
      </c>
      <c r="BJ82" s="21">
        <v>0</v>
      </c>
      <c r="BK82" s="21">
        <v>0</v>
      </c>
      <c r="BL82" s="21">
        <v>0</v>
      </c>
    </row>
    <row r="83" spans="1:64" ht="15">
      <c r="A83" s="16">
        <v>76</v>
      </c>
      <c r="B83" s="17">
        <v>17</v>
      </c>
      <c r="C83" s="18" t="s">
        <v>80</v>
      </c>
      <c r="D83" s="19" t="s">
        <v>769</v>
      </c>
      <c r="E83" s="20">
        <v>46021.46875</v>
      </c>
      <c r="F83" s="21">
        <v>752342276674</v>
      </c>
      <c r="G83" s="21">
        <v>474010828803</v>
      </c>
      <c r="H83" s="21">
        <v>181317058458</v>
      </c>
      <c r="I83" s="21">
        <v>216830790014</v>
      </c>
      <c r="J83" s="21">
        <v>45352902019</v>
      </c>
      <c r="K83" s="21">
        <v>6380032233</v>
      </c>
      <c r="L83" s="21">
        <v>19031337600</v>
      </c>
      <c r="M83" s="21">
        <v>5098708479</v>
      </c>
      <c r="N83" s="21">
        <v>76187459517</v>
      </c>
      <c r="O83" s="21">
        <v>5276752855</v>
      </c>
      <c r="P83" s="21">
        <v>6331701773</v>
      </c>
      <c r="Q83" s="21">
        <v>3218895255</v>
      </c>
      <c r="R83" s="21">
        <v>97394000</v>
      </c>
      <c r="S83" s="21">
        <v>16340705725</v>
      </c>
      <c r="T83" s="21">
        <v>4959570931</v>
      </c>
      <c r="U83" s="21">
        <v>0</v>
      </c>
      <c r="V83" s="21">
        <v>1370572000</v>
      </c>
      <c r="W83" s="21">
        <v>9384571695</v>
      </c>
      <c r="X83" s="21">
        <v>9012541946</v>
      </c>
      <c r="Y83" s="21">
        <v>6514848455</v>
      </c>
      <c r="Z83" s="21">
        <v>4352696209</v>
      </c>
      <c r="AA83" s="21">
        <v>2884524170</v>
      </c>
      <c r="AB83" s="21">
        <v>62726350</v>
      </c>
      <c r="AC83" s="21">
        <v>330778772</v>
      </c>
      <c r="AD83" s="21">
        <v>1430094400</v>
      </c>
      <c r="AE83" s="21">
        <v>4413426721</v>
      </c>
      <c r="AF83" s="21">
        <v>205658260</v>
      </c>
      <c r="AG83" s="21">
        <v>29135812444</v>
      </c>
      <c r="AH83" s="21">
        <v>691370764</v>
      </c>
      <c r="AI83" s="21">
        <v>6828589555</v>
      </c>
      <c r="AJ83" s="21">
        <v>15172835106</v>
      </c>
      <c r="AK83" s="21">
        <v>0</v>
      </c>
      <c r="AL83" s="21">
        <v>0</v>
      </c>
      <c r="AM83" s="21">
        <v>5751878756</v>
      </c>
      <c r="AN83" s="21">
        <v>691138263</v>
      </c>
      <c r="AO83" s="21">
        <v>0</v>
      </c>
      <c r="AP83" s="21">
        <v>66527527072</v>
      </c>
      <c r="AQ83" s="21">
        <v>31740309260</v>
      </c>
      <c r="AR83" s="21">
        <v>34787217812</v>
      </c>
      <c r="AS83" s="21">
        <v>36238913446</v>
      </c>
      <c r="AT83" s="21">
        <v>7411038187</v>
      </c>
      <c r="AU83" s="21">
        <v>19055966696</v>
      </c>
      <c r="AV83" s="21">
        <v>8948963463</v>
      </c>
      <c r="AW83" s="21">
        <v>608670550</v>
      </c>
      <c r="AX83" s="21">
        <v>214274550</v>
      </c>
      <c r="AY83" s="21">
        <v>0</v>
      </c>
      <c r="AZ83" s="21">
        <v>0</v>
      </c>
      <c r="BA83" s="21">
        <v>10001033141</v>
      </c>
      <c r="BB83" s="21">
        <v>10001033141</v>
      </c>
      <c r="BC83" s="21">
        <v>56554997965</v>
      </c>
      <c r="BD83" s="21">
        <v>56554997965</v>
      </c>
      <c r="BE83" s="21">
        <v>0</v>
      </c>
      <c r="BF83" s="21">
        <v>0</v>
      </c>
      <c r="BG83" s="21">
        <v>3685704286</v>
      </c>
      <c r="BH83" s="21">
        <v>3685704286</v>
      </c>
      <c r="BI83" s="21">
        <v>0</v>
      </c>
      <c r="BJ83" s="21">
        <v>0</v>
      </c>
      <c r="BK83" s="21">
        <v>0</v>
      </c>
      <c r="BL83" s="21">
        <v>0</v>
      </c>
    </row>
    <row r="84" spans="1:64" ht="15">
      <c r="A84" s="16">
        <v>77</v>
      </c>
      <c r="B84" s="17">
        <v>18</v>
      </c>
      <c r="C84" s="18" t="s">
        <v>81</v>
      </c>
      <c r="D84" s="19" t="s">
        <v>767</v>
      </c>
      <c r="E84" s="20">
        <v>46022.395833333336</v>
      </c>
      <c r="F84" s="21">
        <v>531131773699</v>
      </c>
      <c r="G84" s="21">
        <v>301759014090</v>
      </c>
      <c r="H84" s="21">
        <v>110850318149</v>
      </c>
      <c r="I84" s="21">
        <v>133501553252</v>
      </c>
      <c r="J84" s="21">
        <v>26483869033</v>
      </c>
      <c r="K84" s="21">
        <v>8114054994</v>
      </c>
      <c r="L84" s="21">
        <v>17376406107</v>
      </c>
      <c r="M84" s="21">
        <v>5432812555</v>
      </c>
      <c r="N84" s="21">
        <v>59415638476</v>
      </c>
      <c r="O84" s="21">
        <v>4408832440</v>
      </c>
      <c r="P84" s="21">
        <v>557002000</v>
      </c>
      <c r="Q84" s="21">
        <v>10870307930</v>
      </c>
      <c r="R84" s="21">
        <v>29999250</v>
      </c>
      <c r="S84" s="21">
        <v>1351160762</v>
      </c>
      <c r="T84" s="21">
        <v>4231368145</v>
      </c>
      <c r="U84" s="21">
        <v>788243716</v>
      </c>
      <c r="V84" s="21">
        <v>512066000</v>
      </c>
      <c r="W84" s="21">
        <v>8183401538</v>
      </c>
      <c r="X84" s="21">
        <v>5342783396</v>
      </c>
      <c r="Y84" s="21">
        <v>7336040860</v>
      </c>
      <c r="Z84" s="21">
        <v>114127275</v>
      </c>
      <c r="AA84" s="21">
        <v>4561834685</v>
      </c>
      <c r="AB84" s="21">
        <v>0</v>
      </c>
      <c r="AC84" s="21">
        <v>0</v>
      </c>
      <c r="AD84" s="21">
        <v>7050491045</v>
      </c>
      <c r="AE84" s="21">
        <v>4047976659</v>
      </c>
      <c r="AF84" s="21">
        <v>30002775</v>
      </c>
      <c r="AG84" s="21">
        <v>5530822196</v>
      </c>
      <c r="AH84" s="21">
        <v>31237000</v>
      </c>
      <c r="AI84" s="21">
        <v>4646328571</v>
      </c>
      <c r="AJ84" s="21">
        <v>518887375</v>
      </c>
      <c r="AK84" s="21">
        <v>0</v>
      </c>
      <c r="AL84" s="21">
        <v>0</v>
      </c>
      <c r="AM84" s="21">
        <v>109550000</v>
      </c>
      <c r="AN84" s="21">
        <v>224819250</v>
      </c>
      <c r="AO84" s="21">
        <v>0</v>
      </c>
      <c r="AP84" s="21">
        <v>50139940679</v>
      </c>
      <c r="AQ84" s="21">
        <v>25441399838</v>
      </c>
      <c r="AR84" s="21">
        <v>24698540841</v>
      </c>
      <c r="AS84" s="21">
        <v>85058727760</v>
      </c>
      <c r="AT84" s="21">
        <v>6051827002</v>
      </c>
      <c r="AU84" s="21">
        <v>67487628834</v>
      </c>
      <c r="AV84" s="21">
        <v>11514049424</v>
      </c>
      <c r="AW84" s="21">
        <v>0</v>
      </c>
      <c r="AX84" s="21">
        <v>5222500</v>
      </c>
      <c r="AY84" s="21">
        <v>0</v>
      </c>
      <c r="AZ84" s="21">
        <v>0</v>
      </c>
      <c r="BA84" s="21">
        <v>6253206398</v>
      </c>
      <c r="BB84" s="21">
        <v>6253206398</v>
      </c>
      <c r="BC84" s="21">
        <v>21386336124</v>
      </c>
      <c r="BD84" s="21">
        <v>21386336124</v>
      </c>
      <c r="BE84" s="21">
        <v>0</v>
      </c>
      <c r="BF84" s="21">
        <v>0</v>
      </c>
      <c r="BG84" s="21">
        <v>1588087976</v>
      </c>
      <c r="BH84" s="21">
        <v>1588087976</v>
      </c>
      <c r="BI84" s="21">
        <v>0</v>
      </c>
      <c r="BJ84" s="21">
        <v>0</v>
      </c>
      <c r="BK84" s="21">
        <v>0</v>
      </c>
      <c r="BL84" s="21">
        <v>0</v>
      </c>
    </row>
    <row r="85" spans="1:64" ht="15">
      <c r="A85" s="16">
        <v>78</v>
      </c>
      <c r="B85" s="17">
        <v>19</v>
      </c>
      <c r="C85" s="18" t="s">
        <v>82</v>
      </c>
      <c r="D85" s="19" t="s">
        <v>765</v>
      </c>
      <c r="E85" s="20">
        <v>46021.666666666664</v>
      </c>
      <c r="F85" s="21">
        <v>485059782226.24994</v>
      </c>
      <c r="G85" s="21">
        <v>278594469924.79993</v>
      </c>
      <c r="H85" s="21">
        <v>124360167226</v>
      </c>
      <c r="I85" s="21">
        <v>93191124487.799896</v>
      </c>
      <c r="J85" s="21">
        <v>30354981769</v>
      </c>
      <c r="K85" s="21">
        <v>11319226016</v>
      </c>
      <c r="L85" s="21">
        <v>13532962963</v>
      </c>
      <c r="M85" s="21">
        <v>5836007463</v>
      </c>
      <c r="N85" s="21">
        <v>70993686391.679993</v>
      </c>
      <c r="O85" s="21">
        <v>911232000</v>
      </c>
      <c r="P85" s="21">
        <v>747300000</v>
      </c>
      <c r="Q85" s="21">
        <v>11290729402</v>
      </c>
      <c r="R85" s="21">
        <v>0</v>
      </c>
      <c r="S85" s="21">
        <v>7897153000</v>
      </c>
      <c r="T85" s="21">
        <v>3438163146.1799998</v>
      </c>
      <c r="U85" s="21">
        <v>8007820689</v>
      </c>
      <c r="V85" s="21">
        <v>638698000</v>
      </c>
      <c r="W85" s="21">
        <v>11332380670</v>
      </c>
      <c r="X85" s="21">
        <v>5490460139</v>
      </c>
      <c r="Y85" s="21">
        <v>7053658518</v>
      </c>
      <c r="Z85" s="21">
        <v>4489241900</v>
      </c>
      <c r="AA85" s="21">
        <v>4678034818</v>
      </c>
      <c r="AB85" s="21">
        <v>510000</v>
      </c>
      <c r="AC85" s="21">
        <v>59900000</v>
      </c>
      <c r="AD85" s="21">
        <v>255029055</v>
      </c>
      <c r="AE85" s="21">
        <v>4703375054.5</v>
      </c>
      <c r="AF85" s="21">
        <v>0</v>
      </c>
      <c r="AG85" s="21">
        <v>5807940823</v>
      </c>
      <c r="AH85" s="21">
        <v>0</v>
      </c>
      <c r="AI85" s="21">
        <v>5134836219</v>
      </c>
      <c r="AJ85" s="21">
        <v>0</v>
      </c>
      <c r="AK85" s="21">
        <v>0</v>
      </c>
      <c r="AL85" s="21">
        <v>0</v>
      </c>
      <c r="AM85" s="21">
        <v>223108004</v>
      </c>
      <c r="AN85" s="21">
        <v>449996600</v>
      </c>
      <c r="AO85" s="21">
        <v>0</v>
      </c>
      <c r="AP85" s="21">
        <v>65337011111.669998</v>
      </c>
      <c r="AQ85" s="21">
        <v>40514168695.669998</v>
      </c>
      <c r="AR85" s="21">
        <v>24822842416</v>
      </c>
      <c r="AS85" s="21">
        <v>35636528758.160004</v>
      </c>
      <c r="AT85" s="21">
        <v>7832219723</v>
      </c>
      <c r="AU85" s="21">
        <v>21726837098.16</v>
      </c>
      <c r="AV85" s="21">
        <v>5480351937</v>
      </c>
      <c r="AW85" s="21">
        <v>597120000</v>
      </c>
      <c r="AX85" s="21">
        <v>0</v>
      </c>
      <c r="AY85" s="21">
        <v>0</v>
      </c>
      <c r="AZ85" s="21">
        <v>0</v>
      </c>
      <c r="BA85" s="21">
        <v>6401424630</v>
      </c>
      <c r="BB85" s="21">
        <v>6401424630</v>
      </c>
      <c r="BC85" s="21">
        <v>18576153570.939999</v>
      </c>
      <c r="BD85" s="21">
        <v>18576153570.939999</v>
      </c>
      <c r="BE85" s="21">
        <v>0</v>
      </c>
      <c r="BF85" s="21">
        <v>0</v>
      </c>
      <c r="BG85" s="21">
        <v>3712567016</v>
      </c>
      <c r="BH85" s="21">
        <v>3712567016</v>
      </c>
      <c r="BI85" s="21">
        <v>0</v>
      </c>
      <c r="BJ85" s="21">
        <v>0</v>
      </c>
      <c r="BK85" s="21">
        <v>0</v>
      </c>
      <c r="BL85" s="21">
        <v>0</v>
      </c>
    </row>
    <row r="86" spans="1:64">
      <c r="A86" s="10">
        <v>79</v>
      </c>
      <c r="B86" s="22">
        <v>4</v>
      </c>
      <c r="C86" s="12" t="s">
        <v>83</v>
      </c>
      <c r="D86" s="13" t="s">
        <v>772</v>
      </c>
      <c r="E86" s="14">
        <v>46022.996527777781</v>
      </c>
      <c r="F86" s="15">
        <v>8321779708435.999</v>
      </c>
      <c r="G86" s="15">
        <v>5044820502527.8799</v>
      </c>
      <c r="H86" s="15">
        <v>2648821649778</v>
      </c>
      <c r="I86" s="15">
        <v>1206649892939.01</v>
      </c>
      <c r="J86" s="15">
        <v>867632647129.94995</v>
      </c>
      <c r="K86" s="15">
        <v>172421577107</v>
      </c>
      <c r="L86" s="15">
        <v>66294176479.550003</v>
      </c>
      <c r="M86" s="15">
        <v>83000559094.369995</v>
      </c>
      <c r="N86" s="15">
        <v>476461325476.59998</v>
      </c>
      <c r="O86" s="15">
        <v>42103540611</v>
      </c>
      <c r="P86" s="15">
        <v>21141806984</v>
      </c>
      <c r="Q86" s="15">
        <v>2364153760</v>
      </c>
      <c r="R86" s="15">
        <v>402103000</v>
      </c>
      <c r="S86" s="15">
        <v>125557831744</v>
      </c>
      <c r="T86" s="15">
        <v>450911800</v>
      </c>
      <c r="U86" s="15">
        <v>23022366736</v>
      </c>
      <c r="V86" s="15">
        <v>217768616</v>
      </c>
      <c r="W86" s="15">
        <v>42959040737</v>
      </c>
      <c r="X86" s="15">
        <v>40858481703</v>
      </c>
      <c r="Y86" s="15">
        <v>3493070310</v>
      </c>
      <c r="Z86" s="15">
        <v>23445437464</v>
      </c>
      <c r="AA86" s="15">
        <v>91770307533</v>
      </c>
      <c r="AB86" s="15">
        <v>291128000</v>
      </c>
      <c r="AC86" s="15">
        <v>787386000</v>
      </c>
      <c r="AD86" s="15">
        <v>29324630540</v>
      </c>
      <c r="AE86" s="15">
        <v>28186888234.599998</v>
      </c>
      <c r="AF86" s="15">
        <v>84471704</v>
      </c>
      <c r="AG86" s="15">
        <v>334717803667.09998</v>
      </c>
      <c r="AH86" s="15">
        <v>40575630843</v>
      </c>
      <c r="AI86" s="15">
        <v>35503051113</v>
      </c>
      <c r="AJ86" s="15">
        <v>159563329387.10001</v>
      </c>
      <c r="AK86" s="15">
        <v>1913784757</v>
      </c>
      <c r="AL86" s="15">
        <v>45928198327</v>
      </c>
      <c r="AM86" s="15">
        <v>1797273219</v>
      </c>
      <c r="AN86" s="15">
        <v>49293852821</v>
      </c>
      <c r="AO86" s="15">
        <v>142683200</v>
      </c>
      <c r="AP86" s="15">
        <v>566202816426</v>
      </c>
      <c r="AQ86" s="15">
        <v>275104245634</v>
      </c>
      <c r="AR86" s="15">
        <v>291098570792</v>
      </c>
      <c r="AS86" s="15">
        <v>1824811242747.4199</v>
      </c>
      <c r="AT86" s="15">
        <v>42959072816</v>
      </c>
      <c r="AU86" s="15">
        <v>1689014431925.4199</v>
      </c>
      <c r="AV86" s="15">
        <v>27212027788</v>
      </c>
      <c r="AW86" s="15">
        <v>27633974206</v>
      </c>
      <c r="AX86" s="15">
        <v>16492337271</v>
      </c>
      <c r="AY86" s="15">
        <v>205915940</v>
      </c>
      <c r="AZ86" s="15">
        <v>21293482801</v>
      </c>
      <c r="BA86" s="15">
        <v>40069762796</v>
      </c>
      <c r="BB86" s="15">
        <v>40069762796</v>
      </c>
      <c r="BC86" s="15">
        <v>0</v>
      </c>
      <c r="BD86" s="15">
        <v>0</v>
      </c>
      <c r="BE86" s="15">
        <v>0</v>
      </c>
      <c r="BF86" s="15">
        <v>0</v>
      </c>
      <c r="BG86" s="15">
        <v>34696254795</v>
      </c>
      <c r="BH86" s="15">
        <v>34696254795</v>
      </c>
      <c r="BI86" s="15">
        <v>0</v>
      </c>
      <c r="BJ86" s="15">
        <v>0</v>
      </c>
      <c r="BK86" s="15">
        <v>0</v>
      </c>
      <c r="BL86" s="15">
        <v>0</v>
      </c>
    </row>
    <row r="87" spans="1:64" ht="15">
      <c r="A87" s="16">
        <v>80</v>
      </c>
      <c r="B87" s="17">
        <v>1</v>
      </c>
      <c r="C87" s="18" t="s">
        <v>84</v>
      </c>
      <c r="D87" s="19" t="s">
        <v>773</v>
      </c>
      <c r="E87" s="20">
        <v>46020.648611111108</v>
      </c>
      <c r="F87" s="21">
        <v>2895197721188</v>
      </c>
      <c r="G87" s="21">
        <v>1797970485948</v>
      </c>
      <c r="H87" s="21">
        <v>889109025071</v>
      </c>
      <c r="I87" s="21">
        <v>648255679262</v>
      </c>
      <c r="J87" s="21">
        <v>81336495269</v>
      </c>
      <c r="K87" s="21">
        <v>115590092710</v>
      </c>
      <c r="L87" s="21">
        <v>50773379181</v>
      </c>
      <c r="M87" s="21">
        <v>12905814455</v>
      </c>
      <c r="N87" s="21">
        <v>263099599456</v>
      </c>
      <c r="O87" s="21">
        <v>19348294914</v>
      </c>
      <c r="P87" s="21">
        <v>8903995342</v>
      </c>
      <c r="Q87" s="21">
        <v>6713389488</v>
      </c>
      <c r="R87" s="21">
        <v>99933970</v>
      </c>
      <c r="S87" s="21">
        <v>36900963899</v>
      </c>
      <c r="T87" s="21">
        <v>15421739987</v>
      </c>
      <c r="U87" s="21">
        <v>23515169592</v>
      </c>
      <c r="V87" s="21">
        <v>12262935566</v>
      </c>
      <c r="W87" s="21">
        <v>68111835355</v>
      </c>
      <c r="X87" s="21">
        <v>17960747118</v>
      </c>
      <c r="Y87" s="21">
        <v>9287583646</v>
      </c>
      <c r="Z87" s="21">
        <v>12693772609</v>
      </c>
      <c r="AA87" s="21">
        <v>18185684850</v>
      </c>
      <c r="AB87" s="21">
        <v>274998270</v>
      </c>
      <c r="AC87" s="21">
        <v>154999143</v>
      </c>
      <c r="AD87" s="21">
        <v>2472750000</v>
      </c>
      <c r="AE87" s="21">
        <v>10790805707</v>
      </c>
      <c r="AF87" s="21">
        <v>0</v>
      </c>
      <c r="AG87" s="21">
        <v>69072096072</v>
      </c>
      <c r="AH87" s="21">
        <v>14662617577</v>
      </c>
      <c r="AI87" s="21">
        <v>454250000</v>
      </c>
      <c r="AJ87" s="21">
        <v>38662567625</v>
      </c>
      <c r="AK87" s="21">
        <v>0</v>
      </c>
      <c r="AL87" s="21">
        <v>0</v>
      </c>
      <c r="AM87" s="21">
        <v>14762925888</v>
      </c>
      <c r="AN87" s="21">
        <v>415000000</v>
      </c>
      <c r="AO87" s="21">
        <v>114734982</v>
      </c>
      <c r="AP87" s="21">
        <v>169652746111</v>
      </c>
      <c r="AQ87" s="21">
        <v>78231136039</v>
      </c>
      <c r="AR87" s="21">
        <v>91421610072</v>
      </c>
      <c r="AS87" s="21">
        <v>461498048444</v>
      </c>
      <c r="AT87" s="21">
        <v>14050229714</v>
      </c>
      <c r="AU87" s="21">
        <v>429856688014</v>
      </c>
      <c r="AV87" s="21">
        <v>11809168476</v>
      </c>
      <c r="AW87" s="21">
        <v>49760000</v>
      </c>
      <c r="AX87" s="21">
        <v>5732202240</v>
      </c>
      <c r="AY87" s="21">
        <v>0</v>
      </c>
      <c r="AZ87" s="21">
        <v>0</v>
      </c>
      <c r="BA87" s="21">
        <v>9877017503</v>
      </c>
      <c r="BB87" s="21">
        <v>9877017503</v>
      </c>
      <c r="BC87" s="21">
        <v>109520076207</v>
      </c>
      <c r="BD87" s="21">
        <v>109520076207</v>
      </c>
      <c r="BE87" s="21">
        <v>0</v>
      </c>
      <c r="BF87" s="21">
        <v>0</v>
      </c>
      <c r="BG87" s="21">
        <v>14507651447</v>
      </c>
      <c r="BH87" s="21">
        <v>14507651447</v>
      </c>
      <c r="BI87" s="21">
        <v>0</v>
      </c>
      <c r="BJ87" s="21">
        <v>0</v>
      </c>
      <c r="BK87" s="21">
        <v>0</v>
      </c>
      <c r="BL87" s="21">
        <v>0</v>
      </c>
    </row>
    <row r="88" spans="1:64" ht="15">
      <c r="A88" s="16">
        <v>81</v>
      </c>
      <c r="B88" s="17">
        <v>2</v>
      </c>
      <c r="C88" s="18" t="s">
        <v>85</v>
      </c>
      <c r="D88" s="19" t="s">
        <v>754</v>
      </c>
      <c r="E88" s="20">
        <v>46079.607638888891</v>
      </c>
      <c r="F88" s="21">
        <v>2239092410669.9966</v>
      </c>
      <c r="G88" s="21">
        <v>1478704797165.5869</v>
      </c>
      <c r="H88" s="21">
        <v>761332917133.99841</v>
      </c>
      <c r="I88" s="21">
        <v>458641921287.29834</v>
      </c>
      <c r="J88" s="21">
        <v>193206853343.19998</v>
      </c>
      <c r="K88" s="21">
        <v>23757635000</v>
      </c>
      <c r="L88" s="21">
        <v>32697846760.089996</v>
      </c>
      <c r="M88" s="21">
        <v>9067623641</v>
      </c>
      <c r="N88" s="21">
        <v>119162206607.39981</v>
      </c>
      <c r="O88" s="21">
        <v>5611438802.54</v>
      </c>
      <c r="P88" s="21">
        <v>647928000</v>
      </c>
      <c r="Q88" s="21">
        <v>2504466416</v>
      </c>
      <c r="R88" s="21">
        <v>0</v>
      </c>
      <c r="S88" s="21">
        <v>27204615530.119831</v>
      </c>
      <c r="T88" s="21">
        <v>9944383344</v>
      </c>
      <c r="U88" s="21">
        <v>13366728792</v>
      </c>
      <c r="V88" s="21">
        <v>4420031250</v>
      </c>
      <c r="W88" s="21">
        <v>20990000300</v>
      </c>
      <c r="X88" s="21">
        <v>9399306270.839983</v>
      </c>
      <c r="Y88" s="21">
        <v>3384742121</v>
      </c>
      <c r="Z88" s="21">
        <v>8702152665</v>
      </c>
      <c r="AA88" s="21">
        <v>7040860034</v>
      </c>
      <c r="AB88" s="21">
        <v>113184000</v>
      </c>
      <c r="AC88" s="21">
        <v>33624000</v>
      </c>
      <c r="AD88" s="21">
        <v>568660000</v>
      </c>
      <c r="AE88" s="21">
        <v>5098593354.9000006</v>
      </c>
      <c r="AF88" s="21">
        <v>131491727</v>
      </c>
      <c r="AG88" s="21">
        <v>51992217613.799835</v>
      </c>
      <c r="AH88" s="21">
        <v>6609526498</v>
      </c>
      <c r="AI88" s="21">
        <v>382900000</v>
      </c>
      <c r="AJ88" s="21">
        <v>32542460604.799835</v>
      </c>
      <c r="AK88" s="21">
        <v>0</v>
      </c>
      <c r="AL88" s="21">
        <v>0</v>
      </c>
      <c r="AM88" s="21">
        <v>12302298532</v>
      </c>
      <c r="AN88" s="21">
        <v>104960000</v>
      </c>
      <c r="AO88" s="21">
        <v>50071979</v>
      </c>
      <c r="AP88" s="21">
        <v>140385758871</v>
      </c>
      <c r="AQ88" s="21">
        <v>69437955144</v>
      </c>
      <c r="AR88" s="21">
        <v>70947803727</v>
      </c>
      <c r="AS88" s="21">
        <v>335025715860.76001</v>
      </c>
      <c r="AT88" s="21">
        <v>8678238415</v>
      </c>
      <c r="AU88" s="21">
        <v>318233147297.76001</v>
      </c>
      <c r="AV88" s="21">
        <v>6255460148</v>
      </c>
      <c r="AW88" s="21">
        <v>1168870000</v>
      </c>
      <c r="AX88" s="21">
        <v>690000000</v>
      </c>
      <c r="AY88" s="21">
        <v>0</v>
      </c>
      <c r="AZ88" s="21">
        <v>0</v>
      </c>
      <c r="BA88" s="21">
        <v>19350638006.149998</v>
      </c>
      <c r="BB88" s="21">
        <v>19350638006.149998</v>
      </c>
      <c r="BC88" s="21">
        <v>72011171354.029953</v>
      </c>
      <c r="BD88" s="21">
        <v>72011171354.029953</v>
      </c>
      <c r="BE88" s="21">
        <v>0</v>
      </c>
      <c r="BF88" s="21">
        <v>0</v>
      </c>
      <c r="BG88" s="21">
        <v>22459905191.269833</v>
      </c>
      <c r="BH88" s="21">
        <v>22459905191.269833</v>
      </c>
      <c r="BI88" s="21">
        <v>0</v>
      </c>
      <c r="BJ88" s="21">
        <v>0</v>
      </c>
      <c r="BK88" s="21">
        <v>0</v>
      </c>
      <c r="BL88" s="21">
        <v>0</v>
      </c>
    </row>
    <row r="89" spans="1:64" ht="15">
      <c r="A89" s="16">
        <v>82</v>
      </c>
      <c r="B89" s="17">
        <v>3</v>
      </c>
      <c r="C89" s="18" t="s">
        <v>86</v>
      </c>
      <c r="D89" s="19" t="s">
        <v>762</v>
      </c>
      <c r="E89" s="20">
        <v>46022.527777777781</v>
      </c>
      <c r="F89" s="23">
        <v>1334811302592</v>
      </c>
      <c r="G89" s="23">
        <v>784643046861</v>
      </c>
      <c r="H89" s="23">
        <v>442332597207</v>
      </c>
      <c r="I89" s="23">
        <v>246818111079</v>
      </c>
      <c r="J89" s="23">
        <v>54670405223</v>
      </c>
      <c r="K89" s="23">
        <v>3191175400</v>
      </c>
      <c r="L89" s="23">
        <v>32115313963</v>
      </c>
      <c r="M89" s="23">
        <v>5515443989</v>
      </c>
      <c r="N89" s="23">
        <v>91011959852</v>
      </c>
      <c r="O89" s="23">
        <v>4647028767</v>
      </c>
      <c r="P89" s="23">
        <v>8391280734</v>
      </c>
      <c r="Q89" s="23">
        <v>7785233855</v>
      </c>
      <c r="R89" s="23">
        <v>0</v>
      </c>
      <c r="S89" s="23">
        <v>14935800865</v>
      </c>
      <c r="T89" s="23">
        <v>5837313000</v>
      </c>
      <c r="U89" s="23">
        <v>11327471196</v>
      </c>
      <c r="V89" s="23">
        <v>222938299</v>
      </c>
      <c r="W89" s="23">
        <v>11095255708</v>
      </c>
      <c r="X89" s="23">
        <v>6844238045</v>
      </c>
      <c r="Y89" s="23">
        <v>139305850</v>
      </c>
      <c r="Z89" s="23">
        <v>5722150011</v>
      </c>
      <c r="AA89" s="23">
        <v>8671542060</v>
      </c>
      <c r="AB89" s="23">
        <v>5442500</v>
      </c>
      <c r="AC89" s="23">
        <v>4095000</v>
      </c>
      <c r="AD89" s="23">
        <v>300000000</v>
      </c>
      <c r="AE89" s="23">
        <v>5035871962</v>
      </c>
      <c r="AF89" s="23">
        <v>46992000</v>
      </c>
      <c r="AG89" s="23">
        <v>32083369998</v>
      </c>
      <c r="AH89" s="23">
        <v>535582000</v>
      </c>
      <c r="AI89" s="23">
        <v>31000000</v>
      </c>
      <c r="AJ89" s="23">
        <v>17466709035</v>
      </c>
      <c r="AK89" s="23">
        <v>0</v>
      </c>
      <c r="AL89" s="23">
        <v>0</v>
      </c>
      <c r="AM89" s="23">
        <v>811900000</v>
      </c>
      <c r="AN89" s="23">
        <v>13037895613</v>
      </c>
      <c r="AO89" s="23">
        <v>200283350</v>
      </c>
      <c r="AP89" s="23">
        <v>85255819085</v>
      </c>
      <c r="AQ89" s="23">
        <v>45520817672</v>
      </c>
      <c r="AR89" s="23">
        <v>39735001413</v>
      </c>
      <c r="AS89" s="23">
        <v>261141889593</v>
      </c>
      <c r="AT89" s="23">
        <v>7576819536</v>
      </c>
      <c r="AU89" s="23">
        <v>246768679115</v>
      </c>
      <c r="AV89" s="23">
        <v>6332066942</v>
      </c>
      <c r="AW89" s="23">
        <v>287491400</v>
      </c>
      <c r="AX89" s="23">
        <v>176832600</v>
      </c>
      <c r="AY89" s="23">
        <v>0</v>
      </c>
      <c r="AZ89" s="23">
        <v>0</v>
      </c>
      <c r="BA89" s="23">
        <v>13054897804</v>
      </c>
      <c r="BB89" s="23">
        <v>13054897804</v>
      </c>
      <c r="BC89" s="23">
        <v>60280354059</v>
      </c>
      <c r="BD89" s="23">
        <v>60280354059</v>
      </c>
      <c r="BE89" s="23">
        <v>0</v>
      </c>
      <c r="BF89" s="23">
        <v>0</v>
      </c>
      <c r="BG89" s="23">
        <v>7339965340</v>
      </c>
      <c r="BH89" s="23">
        <v>7339965340</v>
      </c>
      <c r="BI89" s="23">
        <v>0</v>
      </c>
      <c r="BJ89" s="23">
        <v>0</v>
      </c>
      <c r="BK89" s="23">
        <v>0</v>
      </c>
      <c r="BL89" s="23">
        <v>0</v>
      </c>
    </row>
    <row r="90" spans="1:64" ht="15">
      <c r="A90" s="16">
        <v>83</v>
      </c>
      <c r="B90" s="17">
        <v>4</v>
      </c>
      <c r="C90" s="18" t="s">
        <v>87</v>
      </c>
      <c r="D90" s="19" t="s">
        <v>773</v>
      </c>
      <c r="E90" s="20">
        <v>46022.666666666664</v>
      </c>
      <c r="F90" s="21">
        <v>2652973002994</v>
      </c>
      <c r="G90" s="21">
        <v>1705422421049</v>
      </c>
      <c r="H90" s="21">
        <v>1052036803383</v>
      </c>
      <c r="I90" s="21">
        <v>476180138031</v>
      </c>
      <c r="J90" s="21">
        <v>78394697539</v>
      </c>
      <c r="K90" s="21">
        <v>26117700906</v>
      </c>
      <c r="L90" s="21">
        <v>52264217780</v>
      </c>
      <c r="M90" s="21">
        <v>20428863410</v>
      </c>
      <c r="N90" s="21">
        <v>164965679802</v>
      </c>
      <c r="O90" s="21">
        <v>2421426100</v>
      </c>
      <c r="P90" s="21">
        <v>2912229950</v>
      </c>
      <c r="Q90" s="21">
        <v>4985914146</v>
      </c>
      <c r="R90" s="21">
        <v>14700000000</v>
      </c>
      <c r="S90" s="21">
        <v>20627013678</v>
      </c>
      <c r="T90" s="21">
        <v>10968793998</v>
      </c>
      <c r="U90" s="21">
        <v>5782029420</v>
      </c>
      <c r="V90" s="21">
        <v>14664613454</v>
      </c>
      <c r="W90" s="21">
        <v>33232402561</v>
      </c>
      <c r="X90" s="21">
        <v>15267242118</v>
      </c>
      <c r="Y90" s="21">
        <v>10370928917</v>
      </c>
      <c r="Z90" s="21">
        <v>12148282926</v>
      </c>
      <c r="AA90" s="21">
        <v>7408208200</v>
      </c>
      <c r="AB90" s="21">
        <v>18766800</v>
      </c>
      <c r="AC90" s="21">
        <v>19669800</v>
      </c>
      <c r="AD90" s="21">
        <v>1674127500</v>
      </c>
      <c r="AE90" s="21">
        <v>7624295034</v>
      </c>
      <c r="AF90" s="21">
        <v>139735200</v>
      </c>
      <c r="AG90" s="21">
        <v>70534018685</v>
      </c>
      <c r="AH90" s="21">
        <v>12283490602</v>
      </c>
      <c r="AI90" s="21">
        <v>8145285474</v>
      </c>
      <c r="AJ90" s="21">
        <v>41793869284</v>
      </c>
      <c r="AK90" s="21">
        <v>0</v>
      </c>
      <c r="AL90" s="21">
        <v>0</v>
      </c>
      <c r="AM90" s="21">
        <v>488725500</v>
      </c>
      <c r="AN90" s="21">
        <v>7822647825</v>
      </c>
      <c r="AO90" s="21">
        <v>0</v>
      </c>
      <c r="AP90" s="21">
        <v>161646439199</v>
      </c>
      <c r="AQ90" s="21">
        <v>88379968960</v>
      </c>
      <c r="AR90" s="21">
        <v>73266470239</v>
      </c>
      <c r="AS90" s="21">
        <v>449841962110</v>
      </c>
      <c r="AT90" s="21">
        <v>17131352794</v>
      </c>
      <c r="AU90" s="21">
        <v>419105362211</v>
      </c>
      <c r="AV90" s="21">
        <v>9475426795</v>
      </c>
      <c r="AW90" s="21">
        <v>1945988860</v>
      </c>
      <c r="AX90" s="21">
        <v>2052928650</v>
      </c>
      <c r="AY90" s="21">
        <v>130902800</v>
      </c>
      <c r="AZ90" s="21">
        <v>0</v>
      </c>
      <c r="BA90" s="21">
        <v>23825261258</v>
      </c>
      <c r="BB90" s="21">
        <v>23825261258</v>
      </c>
      <c r="BC90" s="21">
        <v>57939812189</v>
      </c>
      <c r="BD90" s="21">
        <v>57939812189</v>
      </c>
      <c r="BE90" s="21">
        <v>0</v>
      </c>
      <c r="BF90" s="21">
        <v>0</v>
      </c>
      <c r="BG90" s="21">
        <v>18797408702</v>
      </c>
      <c r="BH90" s="21">
        <v>18797408702</v>
      </c>
      <c r="BI90" s="21">
        <v>0</v>
      </c>
      <c r="BJ90" s="21">
        <v>0</v>
      </c>
      <c r="BK90" s="21">
        <v>0</v>
      </c>
      <c r="BL90" s="21">
        <v>0</v>
      </c>
    </row>
    <row r="91" spans="1:64" ht="15">
      <c r="A91" s="16">
        <v>84</v>
      </c>
      <c r="B91" s="17">
        <v>5</v>
      </c>
      <c r="C91" s="18" t="s">
        <v>88</v>
      </c>
      <c r="D91" s="19" t="s">
        <v>765</v>
      </c>
      <c r="E91" s="20">
        <v>46015</v>
      </c>
      <c r="F91" s="21">
        <v>1162419751455</v>
      </c>
      <c r="G91" s="21">
        <v>695551283779</v>
      </c>
      <c r="H91" s="21">
        <v>355052324069</v>
      </c>
      <c r="I91" s="21">
        <v>212507232654</v>
      </c>
      <c r="J91" s="21">
        <v>53766581135</v>
      </c>
      <c r="K91" s="21">
        <v>43015116585</v>
      </c>
      <c r="L91" s="21">
        <v>25148728552</v>
      </c>
      <c r="M91" s="21">
        <v>6061300784</v>
      </c>
      <c r="N91" s="21">
        <v>73829948153</v>
      </c>
      <c r="O91" s="21">
        <v>1725232750</v>
      </c>
      <c r="P91" s="21">
        <v>779676000</v>
      </c>
      <c r="Q91" s="21">
        <v>309957000</v>
      </c>
      <c r="R91" s="21">
        <v>209989450</v>
      </c>
      <c r="S91" s="21">
        <v>4408763900</v>
      </c>
      <c r="T91" s="21">
        <v>6871713109</v>
      </c>
      <c r="U91" s="21">
        <v>4141985160</v>
      </c>
      <c r="V91" s="21">
        <v>2429189780</v>
      </c>
      <c r="W91" s="21">
        <v>17416264864</v>
      </c>
      <c r="X91" s="21">
        <v>7828130923</v>
      </c>
      <c r="Y91" s="21">
        <v>10817617866</v>
      </c>
      <c r="Z91" s="21">
        <v>3977789450</v>
      </c>
      <c r="AA91" s="21">
        <v>6760932922</v>
      </c>
      <c r="AB91" s="21">
        <v>115531000</v>
      </c>
      <c r="AC91" s="21">
        <v>36496000</v>
      </c>
      <c r="AD91" s="21">
        <v>1427000000</v>
      </c>
      <c r="AE91" s="21">
        <v>4377844129</v>
      </c>
      <c r="AF91" s="21">
        <v>195833850</v>
      </c>
      <c r="AG91" s="21">
        <v>27501632345</v>
      </c>
      <c r="AH91" s="21">
        <v>7959861035</v>
      </c>
      <c r="AI91" s="21">
        <v>739871500</v>
      </c>
      <c r="AJ91" s="21">
        <v>13300120805</v>
      </c>
      <c r="AK91" s="21">
        <v>0</v>
      </c>
      <c r="AL91" s="21">
        <v>0</v>
      </c>
      <c r="AM91" s="21">
        <v>4821779005</v>
      </c>
      <c r="AN91" s="21">
        <v>680000000</v>
      </c>
      <c r="AO91" s="21">
        <v>0</v>
      </c>
      <c r="AP91" s="21">
        <v>114462672186</v>
      </c>
      <c r="AQ91" s="21">
        <v>61736036659</v>
      </c>
      <c r="AR91" s="21">
        <v>52726635527</v>
      </c>
      <c r="AS91" s="21">
        <v>203548751483</v>
      </c>
      <c r="AT91" s="21">
        <v>11190583323</v>
      </c>
      <c r="AU91" s="21">
        <v>184711012642</v>
      </c>
      <c r="AV91" s="21">
        <v>6200786668</v>
      </c>
      <c r="AW91" s="21">
        <v>642060000</v>
      </c>
      <c r="AX91" s="21">
        <v>380702850</v>
      </c>
      <c r="AY91" s="21">
        <v>423606000</v>
      </c>
      <c r="AZ91" s="21">
        <v>0</v>
      </c>
      <c r="BA91" s="21">
        <v>14330731148</v>
      </c>
      <c r="BB91" s="21">
        <v>14330731148</v>
      </c>
      <c r="BC91" s="21">
        <v>26458526500</v>
      </c>
      <c r="BD91" s="21">
        <v>26458526500</v>
      </c>
      <c r="BE91" s="21">
        <v>0</v>
      </c>
      <c r="BF91" s="21">
        <v>0</v>
      </c>
      <c r="BG91" s="21">
        <v>6736205861</v>
      </c>
      <c r="BH91" s="21">
        <v>6736205861</v>
      </c>
      <c r="BI91" s="21">
        <v>0</v>
      </c>
      <c r="BJ91" s="21">
        <v>0</v>
      </c>
      <c r="BK91" s="21">
        <v>0</v>
      </c>
      <c r="BL91" s="21">
        <v>0</v>
      </c>
    </row>
    <row r="92" spans="1:64" ht="15">
      <c r="A92" s="16">
        <v>85</v>
      </c>
      <c r="B92" s="17">
        <v>6</v>
      </c>
      <c r="C92" s="18" t="s">
        <v>89</v>
      </c>
      <c r="D92" s="19" t="s">
        <v>757</v>
      </c>
      <c r="E92" s="20">
        <v>46022</v>
      </c>
      <c r="F92" s="21">
        <v>1633477216776.5586</v>
      </c>
      <c r="G92" s="21">
        <v>988974999588.90979</v>
      </c>
      <c r="H92" s="21">
        <v>470545751027.85999</v>
      </c>
      <c r="I92" s="21">
        <v>310425312942.34998</v>
      </c>
      <c r="J92" s="21">
        <v>138892186308</v>
      </c>
      <c r="K92" s="21">
        <v>38923770304.479897</v>
      </c>
      <c r="L92" s="21">
        <v>23308194592.870003</v>
      </c>
      <c r="M92" s="21">
        <v>6879784413.3500004</v>
      </c>
      <c r="N92" s="21">
        <v>96934885980.079987</v>
      </c>
      <c r="O92" s="21">
        <v>5430774388.6400003</v>
      </c>
      <c r="P92" s="21">
        <v>5864077705.6499996</v>
      </c>
      <c r="Q92" s="21">
        <v>794786720.05999994</v>
      </c>
      <c r="R92" s="21">
        <v>461399862</v>
      </c>
      <c r="S92" s="21">
        <v>10559426270.08</v>
      </c>
      <c r="T92" s="21">
        <v>7308280539.0799999</v>
      </c>
      <c r="U92" s="21">
        <v>4254528620</v>
      </c>
      <c r="V92" s="21">
        <v>2958155000</v>
      </c>
      <c r="W92" s="21">
        <v>17782480983.82</v>
      </c>
      <c r="X92" s="21">
        <v>11040348121.879999</v>
      </c>
      <c r="Y92" s="21">
        <v>5012388963</v>
      </c>
      <c r="Z92" s="21">
        <v>5436929031.2600002</v>
      </c>
      <c r="AA92" s="21">
        <v>9068500000</v>
      </c>
      <c r="AB92" s="21">
        <v>68320000</v>
      </c>
      <c r="AC92" s="21">
        <v>68320000</v>
      </c>
      <c r="AD92" s="21">
        <v>6222534991.2799997</v>
      </c>
      <c r="AE92" s="21">
        <v>4292245583.3299999</v>
      </c>
      <c r="AF92" s="21">
        <v>311389200</v>
      </c>
      <c r="AG92" s="21">
        <v>34818306892.679993</v>
      </c>
      <c r="AH92" s="21">
        <v>4433714054.3599901</v>
      </c>
      <c r="AI92" s="21">
        <v>3375633564</v>
      </c>
      <c r="AJ92" s="21">
        <v>25490838474.32</v>
      </c>
      <c r="AK92" s="21">
        <v>0</v>
      </c>
      <c r="AL92" s="21">
        <v>0</v>
      </c>
      <c r="AM92" s="21">
        <v>1068779600</v>
      </c>
      <c r="AN92" s="21">
        <v>449341200</v>
      </c>
      <c r="AO92" s="21">
        <v>0</v>
      </c>
      <c r="AP92" s="21">
        <v>134477271998.16989</v>
      </c>
      <c r="AQ92" s="21">
        <v>82265917338.989899</v>
      </c>
      <c r="AR92" s="21">
        <v>52211354659.18</v>
      </c>
      <c r="AS92" s="21">
        <v>309038593601.16888</v>
      </c>
      <c r="AT92" s="21">
        <v>14554343529.1999</v>
      </c>
      <c r="AU92" s="21">
        <v>286528965695.44897</v>
      </c>
      <c r="AV92" s="21">
        <v>5283863503.5200005</v>
      </c>
      <c r="AW92" s="21">
        <v>2238574173</v>
      </c>
      <c r="AX92" s="21">
        <v>432846700</v>
      </c>
      <c r="AY92" s="21">
        <v>0</v>
      </c>
      <c r="AZ92" s="21">
        <v>0</v>
      </c>
      <c r="BA92" s="21">
        <v>10591211233</v>
      </c>
      <c r="BB92" s="21">
        <v>10591211233</v>
      </c>
      <c r="BC92" s="21">
        <v>50426773684.449959</v>
      </c>
      <c r="BD92" s="21">
        <v>50426773684.449959</v>
      </c>
      <c r="BE92" s="21">
        <v>0</v>
      </c>
      <c r="BF92" s="21">
        <v>0</v>
      </c>
      <c r="BG92" s="21">
        <v>8215173798.0999899</v>
      </c>
      <c r="BH92" s="21">
        <v>8215173798.0999899</v>
      </c>
      <c r="BI92" s="21">
        <v>0</v>
      </c>
      <c r="BJ92" s="21">
        <v>0</v>
      </c>
      <c r="BK92" s="21">
        <v>0</v>
      </c>
      <c r="BL92" s="21">
        <v>0</v>
      </c>
    </row>
    <row r="93" spans="1:64" ht="15">
      <c r="A93" s="16">
        <v>86</v>
      </c>
      <c r="B93" s="17">
        <v>7</v>
      </c>
      <c r="C93" s="18" t="s">
        <v>90</v>
      </c>
      <c r="D93" s="19" t="s">
        <v>762</v>
      </c>
      <c r="E93" s="20">
        <v>46022</v>
      </c>
      <c r="F93" s="21">
        <v>1650335781906</v>
      </c>
      <c r="G93" s="21">
        <v>974773447923</v>
      </c>
      <c r="H93" s="21">
        <v>537572888269</v>
      </c>
      <c r="I93" s="21">
        <v>236672782391</v>
      </c>
      <c r="J93" s="21">
        <v>140298913245</v>
      </c>
      <c r="K93" s="21">
        <v>29319433200</v>
      </c>
      <c r="L93" s="21">
        <v>23531309323</v>
      </c>
      <c r="M93" s="21">
        <v>7378121495</v>
      </c>
      <c r="N93" s="21">
        <v>129033091571</v>
      </c>
      <c r="O93" s="21">
        <v>5158758200</v>
      </c>
      <c r="P93" s="21">
        <v>6509512972</v>
      </c>
      <c r="Q93" s="21">
        <v>15109721465</v>
      </c>
      <c r="R93" s="21">
        <v>0</v>
      </c>
      <c r="S93" s="21">
        <v>28922920086</v>
      </c>
      <c r="T93" s="21">
        <v>6558085064</v>
      </c>
      <c r="U93" s="21">
        <v>15626196470</v>
      </c>
      <c r="V93" s="21">
        <v>2194293000</v>
      </c>
      <c r="W93" s="21">
        <v>9031931490</v>
      </c>
      <c r="X93" s="21">
        <v>9007381392</v>
      </c>
      <c r="Y93" s="21">
        <v>7987985706</v>
      </c>
      <c r="Z93" s="21">
        <v>8584121712</v>
      </c>
      <c r="AA93" s="21">
        <v>6637884823</v>
      </c>
      <c r="AB93" s="21">
        <v>66590000</v>
      </c>
      <c r="AC93" s="21">
        <v>33030000</v>
      </c>
      <c r="AD93" s="21">
        <v>2660967000</v>
      </c>
      <c r="AE93" s="21">
        <v>21395600</v>
      </c>
      <c r="AF93" s="21">
        <v>4922316591</v>
      </c>
      <c r="AG93" s="21">
        <v>34174763866</v>
      </c>
      <c r="AH93" s="21">
        <v>7262069506</v>
      </c>
      <c r="AI93" s="21">
        <v>9073541432</v>
      </c>
      <c r="AJ93" s="21">
        <v>16365775268</v>
      </c>
      <c r="AK93" s="21">
        <v>0</v>
      </c>
      <c r="AL93" s="21">
        <v>0</v>
      </c>
      <c r="AM93" s="21">
        <v>1373377660</v>
      </c>
      <c r="AN93" s="21">
        <v>100000000</v>
      </c>
      <c r="AO93" s="21">
        <v>0</v>
      </c>
      <c r="AP93" s="21">
        <v>150887136338</v>
      </c>
      <c r="AQ93" s="21">
        <v>86781120008</v>
      </c>
      <c r="AR93" s="21">
        <v>64106016330</v>
      </c>
      <c r="AS93" s="21">
        <v>283032025548</v>
      </c>
      <c r="AT93" s="21">
        <v>8090764013</v>
      </c>
      <c r="AU93" s="21">
        <v>263532503059</v>
      </c>
      <c r="AV93" s="21">
        <v>6441135676</v>
      </c>
      <c r="AW93" s="21">
        <v>174097000</v>
      </c>
      <c r="AX93" s="21">
        <v>4793525800</v>
      </c>
      <c r="AY93" s="21">
        <v>0</v>
      </c>
      <c r="AZ93" s="21">
        <v>0</v>
      </c>
      <c r="BA93" s="21">
        <v>15418510112</v>
      </c>
      <c r="BB93" s="21">
        <v>15418510112</v>
      </c>
      <c r="BC93" s="21">
        <v>49277922433</v>
      </c>
      <c r="BD93" s="21">
        <v>49277922433</v>
      </c>
      <c r="BE93" s="21">
        <v>0</v>
      </c>
      <c r="BF93" s="21">
        <v>0</v>
      </c>
      <c r="BG93" s="21">
        <v>13738884115</v>
      </c>
      <c r="BH93" s="21">
        <v>13738884115</v>
      </c>
      <c r="BI93" s="21">
        <v>0</v>
      </c>
      <c r="BJ93" s="21">
        <v>0</v>
      </c>
      <c r="BK93" s="21">
        <v>0</v>
      </c>
      <c r="BL93" s="21">
        <v>0</v>
      </c>
    </row>
    <row r="94" spans="1:64" ht="15">
      <c r="A94" s="16">
        <v>87</v>
      </c>
      <c r="B94" s="17">
        <v>8</v>
      </c>
      <c r="C94" s="18" t="s">
        <v>91</v>
      </c>
      <c r="D94" s="19" t="s">
        <v>760</v>
      </c>
      <c r="E94" s="20">
        <v>46022.916666666664</v>
      </c>
      <c r="F94" s="21">
        <v>2222055130658.9971</v>
      </c>
      <c r="G94" s="21">
        <v>1424689343096.8079</v>
      </c>
      <c r="H94" s="21">
        <v>781460648486.099</v>
      </c>
      <c r="I94" s="21">
        <v>358489012920.21991</v>
      </c>
      <c r="J94" s="21">
        <v>198540244307.48898</v>
      </c>
      <c r="K94" s="21">
        <v>28894055954.93</v>
      </c>
      <c r="L94" s="21">
        <v>48974633043.069992</v>
      </c>
      <c r="M94" s="21">
        <v>8330748385</v>
      </c>
      <c r="N94" s="21">
        <v>177634762600.36996</v>
      </c>
      <c r="O94" s="21">
        <v>6117152592</v>
      </c>
      <c r="P94" s="21">
        <v>7124397071</v>
      </c>
      <c r="Q94" s="21">
        <v>12973519976.459999</v>
      </c>
      <c r="R94" s="21">
        <v>25271000</v>
      </c>
      <c r="S94" s="21">
        <v>64882380562.720001</v>
      </c>
      <c r="T94" s="21">
        <v>11224992118.059999</v>
      </c>
      <c r="U94" s="21">
        <v>6894531108.1999903</v>
      </c>
      <c r="V94" s="21">
        <v>3530234100</v>
      </c>
      <c r="W94" s="21">
        <v>26823756037.52</v>
      </c>
      <c r="X94" s="21">
        <v>10042953704.809999</v>
      </c>
      <c r="Y94" s="21">
        <v>5540020231.4799995</v>
      </c>
      <c r="Z94" s="21">
        <v>7742158215.0999899</v>
      </c>
      <c r="AA94" s="21">
        <v>8454950283.6299896</v>
      </c>
      <c r="AB94" s="21">
        <v>158091133.39999899</v>
      </c>
      <c r="AC94" s="21">
        <v>158310243.12999901</v>
      </c>
      <c r="AD94" s="21">
        <v>787546373.39999998</v>
      </c>
      <c r="AE94" s="21">
        <v>5093810023.5200005</v>
      </c>
      <c r="AF94" s="21">
        <v>60687825.939999998</v>
      </c>
      <c r="AG94" s="21">
        <v>34724131324.329903</v>
      </c>
      <c r="AH94" s="21">
        <v>8805269970.0799999</v>
      </c>
      <c r="AI94" s="21">
        <v>789553241.39999998</v>
      </c>
      <c r="AJ94" s="21">
        <v>12263786565.85</v>
      </c>
      <c r="AK94" s="21">
        <v>0</v>
      </c>
      <c r="AL94" s="21">
        <v>0</v>
      </c>
      <c r="AM94" s="21">
        <v>12051915914.6499</v>
      </c>
      <c r="AN94" s="21">
        <v>813605632.35000002</v>
      </c>
      <c r="AO94" s="21">
        <v>0</v>
      </c>
      <c r="AP94" s="21">
        <v>125294104908.05991</v>
      </c>
      <c r="AQ94" s="21">
        <v>63594120235.059998</v>
      </c>
      <c r="AR94" s="21">
        <v>61699984672.999901</v>
      </c>
      <c r="AS94" s="21">
        <v>347063789794.90973</v>
      </c>
      <c r="AT94" s="21">
        <v>17096948643.749901</v>
      </c>
      <c r="AU94" s="21">
        <v>317345523325.37</v>
      </c>
      <c r="AV94" s="21">
        <v>11103671346.179899</v>
      </c>
      <c r="AW94" s="21">
        <v>1048680156.8200001</v>
      </c>
      <c r="AX94" s="21">
        <v>468966322.79000002</v>
      </c>
      <c r="AY94" s="21">
        <v>0</v>
      </c>
      <c r="AZ94" s="21">
        <v>0</v>
      </c>
      <c r="BA94" s="21">
        <v>26219674425.25</v>
      </c>
      <c r="BB94" s="21">
        <v>26219674425.25</v>
      </c>
      <c r="BC94" s="21">
        <v>74436586124.269974</v>
      </c>
      <c r="BD94" s="21">
        <v>74436586124.269974</v>
      </c>
      <c r="BE94" s="21">
        <v>0</v>
      </c>
      <c r="BF94" s="21">
        <v>0</v>
      </c>
      <c r="BG94" s="21">
        <v>11992738384.999901</v>
      </c>
      <c r="BH94" s="21">
        <v>11992738384.999901</v>
      </c>
      <c r="BI94" s="21">
        <v>0</v>
      </c>
      <c r="BJ94" s="21">
        <v>0</v>
      </c>
      <c r="BK94" s="21">
        <v>0</v>
      </c>
      <c r="BL94" s="21">
        <v>0</v>
      </c>
    </row>
    <row r="95" spans="1:64" ht="15">
      <c r="A95" s="16">
        <v>88</v>
      </c>
      <c r="B95" s="17">
        <v>9</v>
      </c>
      <c r="C95" s="18" t="s">
        <v>92</v>
      </c>
      <c r="D95" s="19" t="s">
        <v>753</v>
      </c>
      <c r="E95" s="20">
        <v>46042.611111111109</v>
      </c>
      <c r="F95" s="21">
        <v>1987878673493</v>
      </c>
      <c r="G95" s="21">
        <v>1312540175334</v>
      </c>
      <c r="H95" s="21">
        <v>688375414444</v>
      </c>
      <c r="I95" s="21">
        <v>422779721491</v>
      </c>
      <c r="J95" s="21">
        <v>122634441733</v>
      </c>
      <c r="K95" s="21">
        <v>44145294700</v>
      </c>
      <c r="L95" s="21">
        <v>30137221409</v>
      </c>
      <c r="M95" s="21">
        <v>4468081557</v>
      </c>
      <c r="N95" s="21">
        <v>99552417935</v>
      </c>
      <c r="O95" s="21">
        <v>314999700</v>
      </c>
      <c r="P95" s="21">
        <v>606033050</v>
      </c>
      <c r="Q95" s="21">
        <v>4601112373</v>
      </c>
      <c r="R95" s="21">
        <v>123880000</v>
      </c>
      <c r="S95" s="21">
        <v>17288420257</v>
      </c>
      <c r="T95" s="21">
        <v>11589949851</v>
      </c>
      <c r="U95" s="21">
        <v>8769850919</v>
      </c>
      <c r="V95" s="21">
        <v>8521526927</v>
      </c>
      <c r="W95" s="21">
        <v>18548955261</v>
      </c>
      <c r="X95" s="21">
        <v>9151726137</v>
      </c>
      <c r="Y95" s="21">
        <v>3918884914</v>
      </c>
      <c r="Z95" s="21">
        <v>6919691713</v>
      </c>
      <c r="AA95" s="21">
        <v>2800067000</v>
      </c>
      <c r="AB95" s="21">
        <v>40791000</v>
      </c>
      <c r="AC95" s="21">
        <v>44164000</v>
      </c>
      <c r="AD95" s="21">
        <v>2172230450</v>
      </c>
      <c r="AE95" s="21">
        <v>4088574333</v>
      </c>
      <c r="AF95" s="21">
        <v>51560050</v>
      </c>
      <c r="AG95" s="21">
        <v>40929074636</v>
      </c>
      <c r="AH95" s="21">
        <v>1007259670</v>
      </c>
      <c r="AI95" s="21">
        <v>4682435616</v>
      </c>
      <c r="AJ95" s="21">
        <v>24669195325</v>
      </c>
      <c r="AK95" s="21">
        <v>192456400</v>
      </c>
      <c r="AL95" s="21">
        <v>0</v>
      </c>
      <c r="AM95" s="21">
        <v>4504004750</v>
      </c>
      <c r="AN95" s="21">
        <v>5873722875</v>
      </c>
      <c r="AO95" s="21">
        <v>0</v>
      </c>
      <c r="AP95" s="21">
        <v>116959770101</v>
      </c>
      <c r="AQ95" s="21">
        <v>59465544239</v>
      </c>
      <c r="AR95" s="21">
        <v>57494225862</v>
      </c>
      <c r="AS95" s="21">
        <v>349309922826</v>
      </c>
      <c r="AT95" s="21">
        <v>8805835750</v>
      </c>
      <c r="AU95" s="21">
        <v>332304483423</v>
      </c>
      <c r="AV95" s="21">
        <v>7807523653</v>
      </c>
      <c r="AW95" s="21">
        <v>0</v>
      </c>
      <c r="AX95" s="21">
        <v>392080000</v>
      </c>
      <c r="AY95" s="21">
        <v>0</v>
      </c>
      <c r="AZ95" s="21">
        <v>0</v>
      </c>
      <c r="BA95" s="21">
        <v>17376917545</v>
      </c>
      <c r="BB95" s="21">
        <v>17376917545</v>
      </c>
      <c r="BC95" s="21">
        <v>41403511152</v>
      </c>
      <c r="BD95" s="21">
        <v>41403511152</v>
      </c>
      <c r="BE95" s="21">
        <v>0</v>
      </c>
      <c r="BF95" s="21">
        <v>0</v>
      </c>
      <c r="BG95" s="21">
        <v>9806883964</v>
      </c>
      <c r="BH95" s="21">
        <v>9806883964</v>
      </c>
      <c r="BI95" s="21">
        <v>0</v>
      </c>
      <c r="BJ95" s="21">
        <v>0</v>
      </c>
      <c r="BK95" s="21">
        <v>0</v>
      </c>
      <c r="BL95" s="21">
        <v>0</v>
      </c>
    </row>
    <row r="96" spans="1:64" ht="15">
      <c r="A96" s="16">
        <v>89</v>
      </c>
      <c r="B96" s="17">
        <v>10</v>
      </c>
      <c r="C96" s="18" t="s">
        <v>93</v>
      </c>
      <c r="D96" s="19" t="s">
        <v>771</v>
      </c>
      <c r="E96" s="20">
        <v>46022.512499999997</v>
      </c>
      <c r="F96" s="21">
        <v>2371382550392.1602</v>
      </c>
      <c r="G96" s="21">
        <v>1462999081602</v>
      </c>
      <c r="H96" s="21">
        <v>775876350390</v>
      </c>
      <c r="I96" s="21">
        <v>431343210643</v>
      </c>
      <c r="J96" s="21">
        <v>141370367295</v>
      </c>
      <c r="K96" s="21">
        <v>64587435239</v>
      </c>
      <c r="L96" s="21">
        <v>37095636158</v>
      </c>
      <c r="M96" s="21">
        <v>12726081877</v>
      </c>
      <c r="N96" s="21">
        <v>226671400561</v>
      </c>
      <c r="O96" s="21">
        <v>5796881036</v>
      </c>
      <c r="P96" s="21">
        <v>443631150</v>
      </c>
      <c r="Q96" s="21">
        <v>31747238027</v>
      </c>
      <c r="R96" s="21">
        <v>1448934200</v>
      </c>
      <c r="S96" s="21">
        <v>31820607779</v>
      </c>
      <c r="T96" s="21">
        <v>16490031360</v>
      </c>
      <c r="U96" s="21">
        <v>10008962405</v>
      </c>
      <c r="V96" s="21">
        <v>2740050000</v>
      </c>
      <c r="W96" s="21">
        <v>60893612399</v>
      </c>
      <c r="X96" s="21">
        <v>22507535285</v>
      </c>
      <c r="Y96" s="21">
        <v>12391399038</v>
      </c>
      <c r="Z96" s="21">
        <v>7114189751</v>
      </c>
      <c r="AA96" s="21">
        <v>12822357600</v>
      </c>
      <c r="AB96" s="21">
        <v>849999810</v>
      </c>
      <c r="AC96" s="21">
        <v>53134000</v>
      </c>
      <c r="AD96" s="21">
        <v>3292039800</v>
      </c>
      <c r="AE96" s="21">
        <v>6169752321</v>
      </c>
      <c r="AF96" s="21">
        <v>81044600</v>
      </c>
      <c r="AG96" s="21">
        <v>39627334178</v>
      </c>
      <c r="AH96" s="21">
        <v>150814000</v>
      </c>
      <c r="AI96" s="21">
        <v>23108832479</v>
      </c>
      <c r="AJ96" s="21">
        <v>7054083664</v>
      </c>
      <c r="AK96" s="21">
        <v>0</v>
      </c>
      <c r="AL96" s="21">
        <v>0</v>
      </c>
      <c r="AM96" s="21">
        <v>9313604035</v>
      </c>
      <c r="AN96" s="21">
        <v>0</v>
      </c>
      <c r="AO96" s="21">
        <v>0</v>
      </c>
      <c r="AP96" s="21">
        <v>235203871702</v>
      </c>
      <c r="AQ96" s="21">
        <v>125595365457</v>
      </c>
      <c r="AR96" s="21">
        <v>109608506245</v>
      </c>
      <c r="AS96" s="21">
        <v>302493975768.15997</v>
      </c>
      <c r="AT96" s="21">
        <v>12351414457.16</v>
      </c>
      <c r="AU96" s="21">
        <v>279390327700</v>
      </c>
      <c r="AV96" s="21">
        <v>10452233611</v>
      </c>
      <c r="AW96" s="21">
        <v>0</v>
      </c>
      <c r="AX96" s="21">
        <v>300000000</v>
      </c>
      <c r="AY96" s="21">
        <v>0</v>
      </c>
      <c r="AZ96" s="21">
        <v>0</v>
      </c>
      <c r="BA96" s="21">
        <v>20793246176</v>
      </c>
      <c r="BB96" s="21">
        <v>20793246176</v>
      </c>
      <c r="BC96" s="21">
        <v>75178574403</v>
      </c>
      <c r="BD96" s="21">
        <v>75178574403</v>
      </c>
      <c r="BE96" s="21">
        <v>0</v>
      </c>
      <c r="BF96" s="21">
        <v>0</v>
      </c>
      <c r="BG96" s="21">
        <v>8415066002</v>
      </c>
      <c r="BH96" s="21">
        <v>8415066002</v>
      </c>
      <c r="BI96" s="21">
        <v>0</v>
      </c>
      <c r="BJ96" s="21">
        <v>0</v>
      </c>
      <c r="BK96" s="21">
        <v>0</v>
      </c>
      <c r="BL96" s="21">
        <v>0</v>
      </c>
    </row>
    <row r="97" spans="1:64" ht="15">
      <c r="A97" s="16">
        <v>90</v>
      </c>
      <c r="B97" s="17">
        <v>11</v>
      </c>
      <c r="C97" s="18" t="s">
        <v>94</v>
      </c>
      <c r="D97" s="19" t="s">
        <v>772</v>
      </c>
      <c r="E97" s="20">
        <v>45996.588194444441</v>
      </c>
      <c r="F97" s="23">
        <v>2149064414265.999</v>
      </c>
      <c r="G97" s="23">
        <v>1516226941295.3792</v>
      </c>
      <c r="H97" s="23">
        <v>517075126691.039</v>
      </c>
      <c r="I97" s="23">
        <v>398041274877</v>
      </c>
      <c r="J97" s="23">
        <v>555271499392.03992</v>
      </c>
      <c r="K97" s="23">
        <v>7419601954.8000002</v>
      </c>
      <c r="L97" s="23">
        <v>29814694271.199997</v>
      </c>
      <c r="M97" s="23">
        <v>8604744109.2999992</v>
      </c>
      <c r="N97" s="23">
        <v>175457283541.41998</v>
      </c>
      <c r="O97" s="23">
        <v>8033414294</v>
      </c>
      <c r="P97" s="23">
        <v>6822547120</v>
      </c>
      <c r="Q97" s="23">
        <v>17078904163.02</v>
      </c>
      <c r="R97" s="23">
        <v>759752400</v>
      </c>
      <c r="S97" s="23">
        <v>27702221811</v>
      </c>
      <c r="T97" s="23">
        <v>8439880101.6000004</v>
      </c>
      <c r="U97" s="23">
        <v>1165422966</v>
      </c>
      <c r="V97" s="23">
        <v>7489706478</v>
      </c>
      <c r="W97" s="23">
        <v>51856834995.099998</v>
      </c>
      <c r="X97" s="23">
        <v>13206191400.32</v>
      </c>
      <c r="Y97" s="23">
        <v>7649649040</v>
      </c>
      <c r="Z97" s="23">
        <v>8673400561.5200005</v>
      </c>
      <c r="AA97" s="23">
        <v>9559321216</v>
      </c>
      <c r="AB97" s="23">
        <v>90408000</v>
      </c>
      <c r="AC97" s="23">
        <v>31100000</v>
      </c>
      <c r="AD97" s="23">
        <v>2244400000</v>
      </c>
      <c r="AE97" s="23">
        <v>4550690163.8599997</v>
      </c>
      <c r="AF97" s="23">
        <v>103438831</v>
      </c>
      <c r="AG97" s="23">
        <v>20888930375.699997</v>
      </c>
      <c r="AH97" s="23">
        <v>6583108415</v>
      </c>
      <c r="AI97" s="23">
        <v>470574450</v>
      </c>
      <c r="AJ97" s="23">
        <v>3551306992.8000002</v>
      </c>
      <c r="AK97" s="23">
        <v>0</v>
      </c>
      <c r="AL97" s="23">
        <v>0</v>
      </c>
      <c r="AM97" s="23">
        <v>10053940517.9</v>
      </c>
      <c r="AN97" s="23">
        <v>230000000</v>
      </c>
      <c r="AO97" s="23">
        <v>0</v>
      </c>
      <c r="AP97" s="23">
        <v>128974943003.69</v>
      </c>
      <c r="AQ97" s="23">
        <v>71758417944.100006</v>
      </c>
      <c r="AR97" s="23">
        <v>57216525059.589996</v>
      </c>
      <c r="AS97" s="23">
        <v>203227123093.53</v>
      </c>
      <c r="AT97" s="23">
        <v>10908445979.469999</v>
      </c>
      <c r="AU97" s="23">
        <v>181115123142.85999</v>
      </c>
      <c r="AV97" s="23">
        <v>8044417429.1000004</v>
      </c>
      <c r="AW97" s="23">
        <v>42000000</v>
      </c>
      <c r="AX97" s="23">
        <v>3117136542.0999999</v>
      </c>
      <c r="AY97" s="23">
        <v>0</v>
      </c>
      <c r="AZ97" s="23">
        <v>0</v>
      </c>
      <c r="BA97" s="23">
        <v>21080200000</v>
      </c>
      <c r="BB97" s="23">
        <v>21080200000</v>
      </c>
      <c r="BC97" s="23">
        <v>72833107944.880005</v>
      </c>
      <c r="BD97" s="23">
        <v>72833107944.880005</v>
      </c>
      <c r="BE97" s="23">
        <v>0</v>
      </c>
      <c r="BF97" s="23">
        <v>0</v>
      </c>
      <c r="BG97" s="23">
        <v>10375885011.4</v>
      </c>
      <c r="BH97" s="23">
        <v>10375885011.4</v>
      </c>
      <c r="BI97" s="23">
        <v>0</v>
      </c>
      <c r="BJ97" s="23">
        <v>0</v>
      </c>
      <c r="BK97" s="23">
        <v>0</v>
      </c>
      <c r="BL97" s="23">
        <v>0</v>
      </c>
    </row>
    <row r="98" spans="1:64" ht="15">
      <c r="A98" s="16">
        <v>91</v>
      </c>
      <c r="B98" s="17">
        <v>12</v>
      </c>
      <c r="C98" s="18" t="s">
        <v>95</v>
      </c>
      <c r="D98" s="19" t="s">
        <v>754</v>
      </c>
      <c r="E98" s="20">
        <v>46071.654166666667</v>
      </c>
      <c r="F98" s="21">
        <v>3044267836072</v>
      </c>
      <c r="G98" s="21">
        <v>1802346553006</v>
      </c>
      <c r="H98" s="21">
        <v>804457019142</v>
      </c>
      <c r="I98" s="21">
        <v>415804588378</v>
      </c>
      <c r="J98" s="21">
        <v>355525546331</v>
      </c>
      <c r="K98" s="21">
        <v>143196638027</v>
      </c>
      <c r="L98" s="21">
        <v>67609179799</v>
      </c>
      <c r="M98" s="21">
        <v>15753581329</v>
      </c>
      <c r="N98" s="21">
        <v>457517568822</v>
      </c>
      <c r="O98" s="21">
        <v>10053475465</v>
      </c>
      <c r="P98" s="21">
        <v>11262168219</v>
      </c>
      <c r="Q98" s="21">
        <v>7761228159</v>
      </c>
      <c r="R98" s="21">
        <v>18608337662</v>
      </c>
      <c r="S98" s="21">
        <v>138447673978</v>
      </c>
      <c r="T98" s="21">
        <v>20746651759</v>
      </c>
      <c r="U98" s="21">
        <v>1430076970</v>
      </c>
      <c r="V98" s="21">
        <v>11815971981</v>
      </c>
      <c r="W98" s="21">
        <v>145031399558</v>
      </c>
      <c r="X98" s="21">
        <v>22022150303</v>
      </c>
      <c r="Y98" s="21">
        <v>8775118929</v>
      </c>
      <c r="Z98" s="21">
        <v>23992699431</v>
      </c>
      <c r="AA98" s="21">
        <v>13717943948</v>
      </c>
      <c r="AB98" s="21">
        <v>545567900</v>
      </c>
      <c r="AC98" s="21">
        <v>87986700</v>
      </c>
      <c r="AD98" s="21">
        <v>8786165405</v>
      </c>
      <c r="AE98" s="21">
        <v>14266176985</v>
      </c>
      <c r="AF98" s="21">
        <v>166775470</v>
      </c>
      <c r="AG98" s="21">
        <v>39117677637</v>
      </c>
      <c r="AH98" s="21">
        <v>1250804292</v>
      </c>
      <c r="AI98" s="21">
        <v>1539320851</v>
      </c>
      <c r="AJ98" s="21">
        <v>20974360756</v>
      </c>
      <c r="AK98" s="21">
        <v>0</v>
      </c>
      <c r="AL98" s="21">
        <v>0</v>
      </c>
      <c r="AM98" s="21">
        <v>14547004467</v>
      </c>
      <c r="AN98" s="21">
        <v>806187271</v>
      </c>
      <c r="AO98" s="21">
        <v>0</v>
      </c>
      <c r="AP98" s="21">
        <v>272903023432</v>
      </c>
      <c r="AQ98" s="21">
        <v>136709370992</v>
      </c>
      <c r="AR98" s="21">
        <v>136193652440</v>
      </c>
      <c r="AS98" s="21">
        <v>235459983408</v>
      </c>
      <c r="AT98" s="21">
        <v>18205913795</v>
      </c>
      <c r="AU98" s="21">
        <v>188981069339</v>
      </c>
      <c r="AV98" s="21">
        <v>17189487831</v>
      </c>
      <c r="AW98" s="21">
        <v>2007633850</v>
      </c>
      <c r="AX98" s="21">
        <v>9075878593</v>
      </c>
      <c r="AY98" s="21">
        <v>0</v>
      </c>
      <c r="AZ98" s="21">
        <v>0</v>
      </c>
      <c r="BA98" s="21">
        <v>27572013578</v>
      </c>
      <c r="BB98" s="21">
        <v>27572013578</v>
      </c>
      <c r="BC98" s="21">
        <v>191946072500</v>
      </c>
      <c r="BD98" s="21">
        <v>191946072500</v>
      </c>
      <c r="BE98" s="21">
        <v>0</v>
      </c>
      <c r="BF98" s="21">
        <v>0</v>
      </c>
      <c r="BG98" s="21">
        <v>17404943689</v>
      </c>
      <c r="BH98" s="21">
        <v>17404943689</v>
      </c>
      <c r="BI98" s="21">
        <v>0</v>
      </c>
      <c r="BJ98" s="21">
        <v>0</v>
      </c>
      <c r="BK98" s="21">
        <v>0</v>
      </c>
      <c r="BL98" s="21">
        <v>0</v>
      </c>
    </row>
    <row r="99" spans="1:64">
      <c r="A99" s="10">
        <v>92</v>
      </c>
      <c r="B99" s="22">
        <v>5</v>
      </c>
      <c r="C99" s="12" t="s">
        <v>96</v>
      </c>
      <c r="D99" s="13" t="s">
        <v>762</v>
      </c>
      <c r="E99" s="14">
        <v>46022.866666666669</v>
      </c>
      <c r="F99" s="15">
        <v>3544209624326.9995</v>
      </c>
      <c r="G99" s="15">
        <v>1877578100302</v>
      </c>
      <c r="H99" s="15">
        <v>957186313416</v>
      </c>
      <c r="I99" s="15">
        <v>467826254094</v>
      </c>
      <c r="J99" s="15">
        <v>269708139204</v>
      </c>
      <c r="K99" s="15">
        <v>130708096044</v>
      </c>
      <c r="L99" s="15">
        <v>31753693952</v>
      </c>
      <c r="M99" s="15">
        <v>20395603592</v>
      </c>
      <c r="N99" s="15">
        <v>295994087080.99988</v>
      </c>
      <c r="O99" s="15">
        <v>34646425712</v>
      </c>
      <c r="P99" s="15">
        <v>18847950974</v>
      </c>
      <c r="Q99" s="15">
        <v>21832774849</v>
      </c>
      <c r="R99" s="15">
        <v>0</v>
      </c>
      <c r="S99" s="15">
        <v>32416910362</v>
      </c>
      <c r="T99" s="15">
        <v>277251250</v>
      </c>
      <c r="U99" s="15">
        <v>15433822382</v>
      </c>
      <c r="V99" s="15">
        <v>2604541272</v>
      </c>
      <c r="W99" s="15">
        <v>29072815555</v>
      </c>
      <c r="X99" s="15">
        <v>31179797118</v>
      </c>
      <c r="Y99" s="15">
        <v>21260376699.999901</v>
      </c>
      <c r="Z99" s="15">
        <v>16857362753</v>
      </c>
      <c r="AA99" s="15">
        <v>33320975353</v>
      </c>
      <c r="AB99" s="15">
        <v>150000000</v>
      </c>
      <c r="AC99" s="15">
        <v>280000000</v>
      </c>
      <c r="AD99" s="15">
        <v>16085166946</v>
      </c>
      <c r="AE99" s="15">
        <v>21637915855</v>
      </c>
      <c r="AF99" s="15">
        <v>90000000</v>
      </c>
      <c r="AG99" s="15">
        <v>138333053884</v>
      </c>
      <c r="AH99" s="15">
        <v>57608335158</v>
      </c>
      <c r="AI99" s="15">
        <v>16665607243</v>
      </c>
      <c r="AJ99" s="15">
        <v>7470740734</v>
      </c>
      <c r="AK99" s="15">
        <v>3574406561</v>
      </c>
      <c r="AL99" s="15">
        <v>30573783771</v>
      </c>
      <c r="AM99" s="15">
        <v>18622180417</v>
      </c>
      <c r="AN99" s="15">
        <v>3768000000</v>
      </c>
      <c r="AO99" s="15">
        <v>50000000</v>
      </c>
      <c r="AP99" s="15">
        <v>385695747001.96997</v>
      </c>
      <c r="AQ99" s="15">
        <v>271499425137.45999</v>
      </c>
      <c r="AR99" s="15">
        <v>114196321864.50999</v>
      </c>
      <c r="AS99" s="15">
        <v>768813592687.02991</v>
      </c>
      <c r="AT99" s="15">
        <v>24894968666.999901</v>
      </c>
      <c r="AU99" s="15">
        <v>687631007670.03003</v>
      </c>
      <c r="AV99" s="15">
        <v>20925340903</v>
      </c>
      <c r="AW99" s="15">
        <v>14362009626</v>
      </c>
      <c r="AX99" s="15">
        <v>302486780</v>
      </c>
      <c r="AY99" s="15">
        <v>6613635436</v>
      </c>
      <c r="AZ99" s="15">
        <v>14084143605</v>
      </c>
      <c r="BA99" s="15">
        <v>42996978372</v>
      </c>
      <c r="BB99" s="15">
        <v>42996978372</v>
      </c>
      <c r="BC99" s="15">
        <v>0</v>
      </c>
      <c r="BD99" s="15">
        <v>0</v>
      </c>
      <c r="BE99" s="15">
        <v>0</v>
      </c>
      <c r="BF99" s="15">
        <v>0</v>
      </c>
      <c r="BG99" s="15">
        <v>34798064999</v>
      </c>
      <c r="BH99" s="15">
        <v>34798064999</v>
      </c>
      <c r="BI99" s="15">
        <v>0</v>
      </c>
      <c r="BJ99" s="15">
        <v>0</v>
      </c>
      <c r="BK99" s="15">
        <v>0</v>
      </c>
      <c r="BL99" s="15">
        <v>0</v>
      </c>
    </row>
    <row r="100" spans="1:64" ht="15">
      <c r="A100" s="16">
        <v>93</v>
      </c>
      <c r="B100" s="17">
        <v>1</v>
      </c>
      <c r="C100" s="18" t="s">
        <v>97</v>
      </c>
      <c r="D100" s="19" t="s">
        <v>774</v>
      </c>
      <c r="E100" s="20">
        <v>46021.582638888889</v>
      </c>
      <c r="F100" s="21">
        <v>1057810709856.0497</v>
      </c>
      <c r="G100" s="21">
        <v>580998908950.91992</v>
      </c>
      <c r="H100" s="21">
        <v>278218732455</v>
      </c>
      <c r="I100" s="21">
        <v>200618532497.17999</v>
      </c>
      <c r="J100" s="21">
        <v>32257551495.299999</v>
      </c>
      <c r="K100" s="21">
        <v>28384905483.740002</v>
      </c>
      <c r="L100" s="21">
        <v>26915232120</v>
      </c>
      <c r="M100" s="21">
        <v>14603954899.700001</v>
      </c>
      <c r="N100" s="21">
        <v>134694418253.57001</v>
      </c>
      <c r="O100" s="21">
        <v>4494443802.6000004</v>
      </c>
      <c r="P100" s="21">
        <v>5549220479</v>
      </c>
      <c r="Q100" s="21">
        <v>11787317581.25</v>
      </c>
      <c r="R100" s="21">
        <v>90260655</v>
      </c>
      <c r="S100" s="21">
        <v>20264129003.5</v>
      </c>
      <c r="T100" s="21">
        <v>6492135600.3000002</v>
      </c>
      <c r="U100" s="21">
        <v>10594392879</v>
      </c>
      <c r="V100" s="21">
        <v>1821567650</v>
      </c>
      <c r="W100" s="21">
        <v>25107507873.299999</v>
      </c>
      <c r="X100" s="21">
        <v>13035887594.66</v>
      </c>
      <c r="Y100" s="21">
        <v>7598730778</v>
      </c>
      <c r="Z100" s="21">
        <v>5843333852</v>
      </c>
      <c r="AA100" s="21">
        <v>9113420843</v>
      </c>
      <c r="AB100" s="21">
        <v>29060000</v>
      </c>
      <c r="AC100" s="21">
        <v>49751800</v>
      </c>
      <c r="AD100" s="21">
        <v>8028969138</v>
      </c>
      <c r="AE100" s="21">
        <v>4736237011.96</v>
      </c>
      <c r="AF100" s="21">
        <v>58051712</v>
      </c>
      <c r="AG100" s="21">
        <v>15529113888.249901</v>
      </c>
      <c r="AH100" s="21">
        <v>11322783034.249901</v>
      </c>
      <c r="AI100" s="21">
        <v>1291052000</v>
      </c>
      <c r="AJ100" s="21">
        <v>1833479000</v>
      </c>
      <c r="AK100" s="21">
        <v>0</v>
      </c>
      <c r="AL100" s="21">
        <v>0</v>
      </c>
      <c r="AM100" s="21">
        <v>142925554</v>
      </c>
      <c r="AN100" s="21">
        <v>938874300</v>
      </c>
      <c r="AO100" s="21">
        <v>0</v>
      </c>
      <c r="AP100" s="21">
        <v>85196899620.449997</v>
      </c>
      <c r="AQ100" s="21">
        <v>57102248534.879997</v>
      </c>
      <c r="AR100" s="21">
        <v>28094651085.57</v>
      </c>
      <c r="AS100" s="21">
        <v>163225311962.32001</v>
      </c>
      <c r="AT100" s="21">
        <v>10491198710.309999</v>
      </c>
      <c r="AU100" s="21">
        <v>145533211904.51001</v>
      </c>
      <c r="AV100" s="21">
        <v>6331504880</v>
      </c>
      <c r="AW100" s="21">
        <v>342000000</v>
      </c>
      <c r="AX100" s="21">
        <v>443845027.5</v>
      </c>
      <c r="AY100" s="21">
        <v>83551440</v>
      </c>
      <c r="AZ100" s="21">
        <v>0</v>
      </c>
      <c r="BA100" s="21">
        <v>9746501604</v>
      </c>
      <c r="BB100" s="21">
        <v>9746501604</v>
      </c>
      <c r="BC100" s="21">
        <v>54425807551.470001</v>
      </c>
      <c r="BD100" s="21">
        <v>54425807551.470001</v>
      </c>
      <c r="BE100" s="21">
        <v>0</v>
      </c>
      <c r="BF100" s="21">
        <v>0</v>
      </c>
      <c r="BG100" s="21">
        <v>13993748025.07</v>
      </c>
      <c r="BH100" s="21">
        <v>13993748025.07</v>
      </c>
      <c r="BI100" s="21">
        <v>0</v>
      </c>
      <c r="BJ100" s="21">
        <v>0</v>
      </c>
      <c r="BK100" s="21">
        <v>0</v>
      </c>
      <c r="BL100" s="21">
        <v>0</v>
      </c>
    </row>
    <row r="101" spans="1:64" ht="15">
      <c r="A101" s="16">
        <v>94</v>
      </c>
      <c r="B101" s="17">
        <v>2</v>
      </c>
      <c r="C101" s="18" t="s">
        <v>98</v>
      </c>
      <c r="D101" s="19" t="s">
        <v>762</v>
      </c>
      <c r="E101" s="20">
        <v>46022.571527777778</v>
      </c>
      <c r="F101" s="21">
        <v>1298989336510.999</v>
      </c>
      <c r="G101" s="21">
        <v>830336656959.56909</v>
      </c>
      <c r="H101" s="21">
        <v>363253344351</v>
      </c>
      <c r="I101" s="21">
        <v>277382369493.92004</v>
      </c>
      <c r="J101" s="21">
        <v>129800519238.52901</v>
      </c>
      <c r="K101" s="21">
        <v>32219352448.549999</v>
      </c>
      <c r="L101" s="21">
        <v>22746301821.57</v>
      </c>
      <c r="M101" s="21">
        <v>4934769606</v>
      </c>
      <c r="N101" s="21">
        <v>110603536609.81</v>
      </c>
      <c r="O101" s="21">
        <v>6767722526</v>
      </c>
      <c r="P101" s="21">
        <v>5022645275</v>
      </c>
      <c r="Q101" s="21">
        <v>7537649823</v>
      </c>
      <c r="R101" s="21">
        <v>0</v>
      </c>
      <c r="S101" s="21">
        <v>20082410228.599998</v>
      </c>
      <c r="T101" s="21">
        <v>6712826356</v>
      </c>
      <c r="U101" s="21">
        <v>6434055093.1999998</v>
      </c>
      <c r="V101" s="21">
        <v>2089374600</v>
      </c>
      <c r="W101" s="21">
        <v>15034410805.450001</v>
      </c>
      <c r="X101" s="21">
        <v>6125600372</v>
      </c>
      <c r="Y101" s="21">
        <v>5530647850</v>
      </c>
      <c r="Z101" s="21">
        <v>8192094595.0200005</v>
      </c>
      <c r="AA101" s="21">
        <v>14754501594.540001</v>
      </c>
      <c r="AB101" s="21">
        <v>59999396</v>
      </c>
      <c r="AC101" s="21">
        <v>19999263</v>
      </c>
      <c r="AD101" s="21">
        <v>732638100</v>
      </c>
      <c r="AE101" s="21">
        <v>5453500032</v>
      </c>
      <c r="AF101" s="21">
        <v>53460700</v>
      </c>
      <c r="AG101" s="21">
        <v>23451088591.400002</v>
      </c>
      <c r="AH101" s="21">
        <v>14284873767.4</v>
      </c>
      <c r="AI101" s="21">
        <v>5646328873</v>
      </c>
      <c r="AJ101" s="21">
        <v>2150785251</v>
      </c>
      <c r="AK101" s="21">
        <v>0</v>
      </c>
      <c r="AL101" s="21">
        <v>0</v>
      </c>
      <c r="AM101" s="21">
        <v>1214100700</v>
      </c>
      <c r="AN101" s="21">
        <v>155000000</v>
      </c>
      <c r="AO101" s="21">
        <v>0</v>
      </c>
      <c r="AP101" s="21">
        <v>119689030558</v>
      </c>
      <c r="AQ101" s="21">
        <v>77413895089</v>
      </c>
      <c r="AR101" s="21">
        <v>42275135469</v>
      </c>
      <c r="AS101" s="21">
        <v>131207812434.8</v>
      </c>
      <c r="AT101" s="21">
        <v>11984510406</v>
      </c>
      <c r="AU101" s="21">
        <v>109696062958.8</v>
      </c>
      <c r="AV101" s="21">
        <v>7683467070</v>
      </c>
      <c r="AW101" s="21">
        <v>0</v>
      </c>
      <c r="AX101" s="21">
        <v>1369208500</v>
      </c>
      <c r="AY101" s="21">
        <v>474563500</v>
      </c>
      <c r="AZ101" s="21">
        <v>0</v>
      </c>
      <c r="BA101" s="21">
        <v>11107047844</v>
      </c>
      <c r="BB101" s="21">
        <v>11107047844</v>
      </c>
      <c r="BC101" s="21">
        <v>66056788981.419998</v>
      </c>
      <c r="BD101" s="21">
        <v>66056788981.419998</v>
      </c>
      <c r="BE101" s="21">
        <v>0</v>
      </c>
      <c r="BF101" s="21">
        <v>0</v>
      </c>
      <c r="BG101" s="21">
        <v>6537374532</v>
      </c>
      <c r="BH101" s="21">
        <v>6537374532</v>
      </c>
      <c r="BI101" s="21">
        <v>0</v>
      </c>
      <c r="BJ101" s="21">
        <v>0</v>
      </c>
      <c r="BK101" s="21">
        <v>0</v>
      </c>
      <c r="BL101" s="21">
        <v>0</v>
      </c>
    </row>
    <row r="102" spans="1:64" ht="15">
      <c r="A102" s="16">
        <v>95</v>
      </c>
      <c r="B102" s="17">
        <v>3</v>
      </c>
      <c r="C102" s="18" t="s">
        <v>99</v>
      </c>
      <c r="D102" s="19" t="s">
        <v>764</v>
      </c>
      <c r="E102" s="20">
        <v>46021</v>
      </c>
      <c r="F102" s="21">
        <v>840240272469.19763</v>
      </c>
      <c r="G102" s="21">
        <v>461862071256.44891</v>
      </c>
      <c r="H102" s="21">
        <v>230996761601.069</v>
      </c>
      <c r="I102" s="21">
        <v>147051882799.19</v>
      </c>
      <c r="J102" s="21">
        <v>30564348575.249897</v>
      </c>
      <c r="K102" s="21">
        <v>8032998000</v>
      </c>
      <c r="L102" s="21">
        <v>34930537777.509995</v>
      </c>
      <c r="M102" s="21">
        <v>10285542503.43</v>
      </c>
      <c r="N102" s="21">
        <v>71518103290.159988</v>
      </c>
      <c r="O102" s="21">
        <v>600265749.17999995</v>
      </c>
      <c r="P102" s="21">
        <v>782410316.76999998</v>
      </c>
      <c r="Q102" s="21">
        <v>158199476.78</v>
      </c>
      <c r="R102" s="21">
        <v>644225000</v>
      </c>
      <c r="S102" s="21">
        <v>4481584185.3400002</v>
      </c>
      <c r="T102" s="21">
        <v>8279176858.1000004</v>
      </c>
      <c r="U102" s="21">
        <v>4810106004</v>
      </c>
      <c r="V102" s="21">
        <v>1023205547</v>
      </c>
      <c r="W102" s="21">
        <v>18099606908.959999</v>
      </c>
      <c r="X102" s="21">
        <v>11401957548.59</v>
      </c>
      <c r="Y102" s="21">
        <v>6727087550.8400002</v>
      </c>
      <c r="Z102" s="21">
        <v>5026154324.4300003</v>
      </c>
      <c r="AA102" s="21">
        <v>3350941979.9299998</v>
      </c>
      <c r="AB102" s="21">
        <v>120000000</v>
      </c>
      <c r="AC102" s="21">
        <v>110000000</v>
      </c>
      <c r="AD102" s="21">
        <v>1065291146.39</v>
      </c>
      <c r="AE102" s="21">
        <v>4712094181.8499899</v>
      </c>
      <c r="AF102" s="21">
        <v>125796512</v>
      </c>
      <c r="AG102" s="21">
        <v>26767720797.359898</v>
      </c>
      <c r="AH102" s="21">
        <v>19206110331.899899</v>
      </c>
      <c r="AI102" s="21">
        <v>5336002449.8800001</v>
      </c>
      <c r="AJ102" s="21">
        <v>1143470000</v>
      </c>
      <c r="AK102" s="21">
        <v>0</v>
      </c>
      <c r="AL102" s="21">
        <v>0</v>
      </c>
      <c r="AM102" s="21">
        <v>642138014.20000005</v>
      </c>
      <c r="AN102" s="21">
        <v>440000001.37999898</v>
      </c>
      <c r="AO102" s="21">
        <v>0</v>
      </c>
      <c r="AP102" s="21">
        <v>80339413489.190002</v>
      </c>
      <c r="AQ102" s="21">
        <v>50274607019.190002</v>
      </c>
      <c r="AR102" s="21">
        <v>30064806470</v>
      </c>
      <c r="AS102" s="21">
        <v>133408675369.49899</v>
      </c>
      <c r="AT102" s="21">
        <v>9597026933.3699894</v>
      </c>
      <c r="AU102" s="21">
        <v>112733704919.519</v>
      </c>
      <c r="AV102" s="21">
        <v>6324077442.0100002</v>
      </c>
      <c r="AW102" s="21">
        <v>905648000</v>
      </c>
      <c r="AX102" s="21">
        <v>107621090.59999999</v>
      </c>
      <c r="AY102" s="21">
        <v>3740596984</v>
      </c>
      <c r="AZ102" s="21">
        <v>0</v>
      </c>
      <c r="BA102" s="21">
        <v>15165910787.23</v>
      </c>
      <c r="BB102" s="21">
        <v>15165910787.23</v>
      </c>
      <c r="BC102" s="21">
        <v>44035543187.30999</v>
      </c>
      <c r="BD102" s="21">
        <v>44035543187.30999</v>
      </c>
      <c r="BE102" s="21">
        <v>0</v>
      </c>
      <c r="BF102" s="21">
        <v>0</v>
      </c>
      <c r="BG102" s="21">
        <v>7142834292</v>
      </c>
      <c r="BH102" s="21">
        <v>7142834292</v>
      </c>
      <c r="BI102" s="21">
        <v>0</v>
      </c>
      <c r="BJ102" s="21">
        <v>0</v>
      </c>
      <c r="BK102" s="21">
        <v>0</v>
      </c>
      <c r="BL102" s="21">
        <v>0</v>
      </c>
    </row>
    <row r="103" spans="1:64" ht="15">
      <c r="A103" s="16">
        <v>96</v>
      </c>
      <c r="B103" s="17">
        <v>4</v>
      </c>
      <c r="C103" s="18" t="s">
        <v>100</v>
      </c>
      <c r="D103" s="19" t="s">
        <v>774</v>
      </c>
      <c r="E103" s="20">
        <v>46022.954861111109</v>
      </c>
      <c r="F103" s="21">
        <v>850308218735</v>
      </c>
      <c r="G103" s="21">
        <v>476621609131</v>
      </c>
      <c r="H103" s="21">
        <v>226880182772</v>
      </c>
      <c r="I103" s="21">
        <v>132929737132</v>
      </c>
      <c r="J103" s="21">
        <v>85521701226</v>
      </c>
      <c r="K103" s="21">
        <v>6972912571</v>
      </c>
      <c r="L103" s="21">
        <v>19321286706</v>
      </c>
      <c r="M103" s="21">
        <v>4995788724</v>
      </c>
      <c r="N103" s="21">
        <v>72588178407</v>
      </c>
      <c r="O103" s="21">
        <v>4017414983</v>
      </c>
      <c r="P103" s="21">
        <v>1315449300</v>
      </c>
      <c r="Q103" s="21">
        <v>6416194304</v>
      </c>
      <c r="R103" s="21">
        <v>385000000</v>
      </c>
      <c r="S103" s="21">
        <v>8572413826</v>
      </c>
      <c r="T103" s="21">
        <v>4085860435</v>
      </c>
      <c r="U103" s="21">
        <v>5441001484</v>
      </c>
      <c r="V103" s="21">
        <v>1094245000</v>
      </c>
      <c r="W103" s="21">
        <v>15546823298</v>
      </c>
      <c r="X103" s="21">
        <v>6708509984</v>
      </c>
      <c r="Y103" s="21">
        <v>4629538247</v>
      </c>
      <c r="Z103" s="21">
        <v>3572078931</v>
      </c>
      <c r="AA103" s="21">
        <v>1947733500</v>
      </c>
      <c r="AB103" s="21">
        <v>2120000</v>
      </c>
      <c r="AC103" s="21">
        <v>1430000</v>
      </c>
      <c r="AD103" s="21">
        <v>5327671017</v>
      </c>
      <c r="AE103" s="21">
        <v>3439690048</v>
      </c>
      <c r="AF103" s="21">
        <v>85004050</v>
      </c>
      <c r="AG103" s="21">
        <v>11775247705</v>
      </c>
      <c r="AH103" s="21">
        <v>7478835886</v>
      </c>
      <c r="AI103" s="21">
        <v>3926208878</v>
      </c>
      <c r="AJ103" s="21">
        <v>300202941</v>
      </c>
      <c r="AK103" s="21">
        <v>0</v>
      </c>
      <c r="AL103" s="21">
        <v>0</v>
      </c>
      <c r="AM103" s="21">
        <v>30000000</v>
      </c>
      <c r="AN103" s="21">
        <v>40000000</v>
      </c>
      <c r="AO103" s="21">
        <v>0</v>
      </c>
      <c r="AP103" s="21">
        <v>66455388435</v>
      </c>
      <c r="AQ103" s="21">
        <v>34011838576</v>
      </c>
      <c r="AR103" s="21">
        <v>32443549859</v>
      </c>
      <c r="AS103" s="21">
        <v>165344710625</v>
      </c>
      <c r="AT103" s="21">
        <v>8334157465</v>
      </c>
      <c r="AU103" s="21">
        <v>145372613219</v>
      </c>
      <c r="AV103" s="21">
        <v>6868382809</v>
      </c>
      <c r="AW103" s="21">
        <v>2722557132</v>
      </c>
      <c r="AX103" s="21">
        <v>2047000000</v>
      </c>
      <c r="AY103" s="21">
        <v>0</v>
      </c>
      <c r="AZ103" s="21">
        <v>0</v>
      </c>
      <c r="BA103" s="21">
        <v>13089449692</v>
      </c>
      <c r="BB103" s="21">
        <v>13089449692</v>
      </c>
      <c r="BC103" s="21">
        <v>39471698169</v>
      </c>
      <c r="BD103" s="21">
        <v>39471698169</v>
      </c>
      <c r="BE103" s="21">
        <v>0</v>
      </c>
      <c r="BF103" s="21">
        <v>0</v>
      </c>
      <c r="BG103" s="21">
        <v>4961936571</v>
      </c>
      <c r="BH103" s="21">
        <v>4961936571</v>
      </c>
      <c r="BI103" s="21">
        <v>0</v>
      </c>
      <c r="BJ103" s="21">
        <v>0</v>
      </c>
      <c r="BK103" s="21">
        <v>0</v>
      </c>
      <c r="BL103" s="21">
        <v>0</v>
      </c>
    </row>
    <row r="104" spans="1:64" ht="15">
      <c r="A104" s="16">
        <v>97</v>
      </c>
      <c r="B104" s="17">
        <v>5</v>
      </c>
      <c r="C104" s="18" t="s">
        <v>101</v>
      </c>
      <c r="D104" s="19" t="s">
        <v>760</v>
      </c>
      <c r="E104" s="20">
        <v>46010.43472222222</v>
      </c>
      <c r="F104" s="21">
        <v>1048202600000</v>
      </c>
      <c r="G104" s="21">
        <v>588233601235</v>
      </c>
      <c r="H104" s="21">
        <v>236544625848</v>
      </c>
      <c r="I104" s="21">
        <v>208317795929</v>
      </c>
      <c r="J104" s="21">
        <v>76301255948</v>
      </c>
      <c r="K104" s="21">
        <v>25378563254</v>
      </c>
      <c r="L104" s="21">
        <v>33681223256</v>
      </c>
      <c r="M104" s="21">
        <v>8010137000</v>
      </c>
      <c r="N104" s="21">
        <v>92466062235</v>
      </c>
      <c r="O104" s="21">
        <v>6552663656</v>
      </c>
      <c r="P104" s="21">
        <v>5745751668</v>
      </c>
      <c r="Q104" s="21">
        <v>11317590902</v>
      </c>
      <c r="R104" s="21">
        <v>577412000</v>
      </c>
      <c r="S104" s="21">
        <v>10710770008</v>
      </c>
      <c r="T104" s="21">
        <v>3873119650</v>
      </c>
      <c r="U104" s="21">
        <v>7307641760</v>
      </c>
      <c r="V104" s="21">
        <v>1625542830</v>
      </c>
      <c r="W104" s="21">
        <v>13013478839</v>
      </c>
      <c r="X104" s="21">
        <v>8693931709</v>
      </c>
      <c r="Y104" s="21">
        <v>1473452600</v>
      </c>
      <c r="Z104" s="21">
        <v>6422265040</v>
      </c>
      <c r="AA104" s="21">
        <v>7906444261</v>
      </c>
      <c r="AB104" s="21">
        <v>102215000</v>
      </c>
      <c r="AC104" s="21">
        <v>100224152</v>
      </c>
      <c r="AD104" s="21">
        <v>1883430860</v>
      </c>
      <c r="AE104" s="21">
        <v>5081535300</v>
      </c>
      <c r="AF104" s="21">
        <v>78592000</v>
      </c>
      <c r="AG104" s="21">
        <v>30174086491</v>
      </c>
      <c r="AH104" s="21">
        <v>7923370700</v>
      </c>
      <c r="AI104" s="21">
        <v>7880845464</v>
      </c>
      <c r="AJ104" s="21">
        <v>4923218293</v>
      </c>
      <c r="AK104" s="21">
        <v>0</v>
      </c>
      <c r="AL104" s="21">
        <v>0</v>
      </c>
      <c r="AM104" s="21">
        <v>3527682415</v>
      </c>
      <c r="AN104" s="21">
        <v>5918969619</v>
      </c>
      <c r="AO104" s="21">
        <v>0</v>
      </c>
      <c r="AP104" s="21">
        <v>99159299033</v>
      </c>
      <c r="AQ104" s="21">
        <v>62352562816</v>
      </c>
      <c r="AR104" s="21">
        <v>36806736217</v>
      </c>
      <c r="AS104" s="21">
        <v>161045305784</v>
      </c>
      <c r="AT104" s="21">
        <v>9141496624</v>
      </c>
      <c r="AU104" s="21">
        <v>139003022940</v>
      </c>
      <c r="AV104" s="21">
        <v>7662085159</v>
      </c>
      <c r="AW104" s="21">
        <v>181429000</v>
      </c>
      <c r="AX104" s="21">
        <v>336278180</v>
      </c>
      <c r="AY104" s="21">
        <v>4720993881</v>
      </c>
      <c r="AZ104" s="21">
        <v>0</v>
      </c>
      <c r="BA104" s="21">
        <v>17436386584</v>
      </c>
      <c r="BB104" s="21">
        <v>17436386584</v>
      </c>
      <c r="BC104" s="21">
        <v>49999957657</v>
      </c>
      <c r="BD104" s="21">
        <v>49999957657</v>
      </c>
      <c r="BE104" s="21">
        <v>0</v>
      </c>
      <c r="BF104" s="21">
        <v>0</v>
      </c>
      <c r="BG104" s="21">
        <v>9687900981</v>
      </c>
      <c r="BH104" s="21">
        <v>9687900981</v>
      </c>
      <c r="BI104" s="21">
        <v>0</v>
      </c>
      <c r="BJ104" s="21">
        <v>0</v>
      </c>
      <c r="BK104" s="21">
        <v>0</v>
      </c>
      <c r="BL104" s="21">
        <v>0</v>
      </c>
    </row>
    <row r="105" spans="1:64" ht="15">
      <c r="A105" s="16">
        <v>98</v>
      </c>
      <c r="B105" s="17">
        <v>6</v>
      </c>
      <c r="C105" s="18" t="s">
        <v>102</v>
      </c>
      <c r="D105" s="19" t="s">
        <v>775</v>
      </c>
      <c r="E105" s="20">
        <v>46014.663888888892</v>
      </c>
      <c r="F105" s="21">
        <v>4299916238625</v>
      </c>
      <c r="G105" s="21">
        <v>2492758052740</v>
      </c>
      <c r="H105" s="21">
        <v>1130439824589</v>
      </c>
      <c r="I105" s="21">
        <v>547206998715</v>
      </c>
      <c r="J105" s="21">
        <v>509172273226</v>
      </c>
      <c r="K105" s="21">
        <v>161976745081</v>
      </c>
      <c r="L105" s="21">
        <v>105014657068</v>
      </c>
      <c r="M105" s="21">
        <v>38947554061</v>
      </c>
      <c r="N105" s="21">
        <v>724097235991</v>
      </c>
      <c r="O105" s="21">
        <v>56619160679</v>
      </c>
      <c r="P105" s="21">
        <v>15661221606</v>
      </c>
      <c r="Q105" s="21">
        <v>15823245959</v>
      </c>
      <c r="R105" s="21">
        <v>8401533563</v>
      </c>
      <c r="S105" s="21">
        <v>225692522558</v>
      </c>
      <c r="T105" s="21">
        <v>23957929520</v>
      </c>
      <c r="U105" s="21">
        <v>23528673550</v>
      </c>
      <c r="V105" s="21">
        <v>5549310500</v>
      </c>
      <c r="W105" s="21">
        <v>169912453833</v>
      </c>
      <c r="X105" s="21">
        <v>36026454124</v>
      </c>
      <c r="Y105" s="21">
        <v>22215585198</v>
      </c>
      <c r="Z105" s="21">
        <v>17574572969</v>
      </c>
      <c r="AA105" s="21">
        <v>59084216191</v>
      </c>
      <c r="AB105" s="21">
        <v>42720000</v>
      </c>
      <c r="AC105" s="21">
        <v>134825400</v>
      </c>
      <c r="AD105" s="21">
        <v>32860758621</v>
      </c>
      <c r="AE105" s="21">
        <v>10610614132</v>
      </c>
      <c r="AF105" s="21">
        <v>401437588</v>
      </c>
      <c r="AG105" s="21">
        <v>67813002622</v>
      </c>
      <c r="AH105" s="21">
        <v>26070553115</v>
      </c>
      <c r="AI105" s="21">
        <v>6480300471</v>
      </c>
      <c r="AJ105" s="21">
        <v>8688931940</v>
      </c>
      <c r="AK105" s="21">
        <v>0</v>
      </c>
      <c r="AL105" s="21">
        <v>0</v>
      </c>
      <c r="AM105" s="21">
        <v>23861099096</v>
      </c>
      <c r="AN105" s="21">
        <v>2712118000</v>
      </c>
      <c r="AO105" s="21">
        <v>0</v>
      </c>
      <c r="AP105" s="21">
        <v>391425732303</v>
      </c>
      <c r="AQ105" s="21">
        <v>249511734835</v>
      </c>
      <c r="AR105" s="21">
        <v>141913997468</v>
      </c>
      <c r="AS105" s="21">
        <v>166992927628</v>
      </c>
      <c r="AT105" s="21">
        <v>20288268189</v>
      </c>
      <c r="AU105" s="21">
        <v>115528972119</v>
      </c>
      <c r="AV105" s="21">
        <v>17972263709</v>
      </c>
      <c r="AW105" s="21">
        <v>5534087000</v>
      </c>
      <c r="AX105" s="21">
        <v>7669336611</v>
      </c>
      <c r="AY105" s="21">
        <v>0</v>
      </c>
      <c r="AZ105" s="21">
        <v>0</v>
      </c>
      <c r="BA105" s="21">
        <v>45186771107</v>
      </c>
      <c r="BB105" s="21">
        <v>45186771107</v>
      </c>
      <c r="BC105" s="21">
        <v>320654163795</v>
      </c>
      <c r="BD105" s="21">
        <v>320654163795</v>
      </c>
      <c r="BE105" s="21">
        <v>0</v>
      </c>
      <c r="BF105" s="21">
        <v>0</v>
      </c>
      <c r="BG105" s="21">
        <v>90988352439</v>
      </c>
      <c r="BH105" s="21">
        <v>90988352439</v>
      </c>
      <c r="BI105" s="21">
        <v>0</v>
      </c>
      <c r="BJ105" s="21">
        <v>0</v>
      </c>
      <c r="BK105" s="21">
        <v>0</v>
      </c>
      <c r="BL105" s="21">
        <v>0</v>
      </c>
    </row>
    <row r="106" spans="1:64" ht="15">
      <c r="A106" s="16">
        <v>99</v>
      </c>
      <c r="B106" s="17">
        <v>7</v>
      </c>
      <c r="C106" s="18" t="s">
        <v>103</v>
      </c>
      <c r="D106" s="19" t="s">
        <v>768</v>
      </c>
      <c r="E106" s="20">
        <v>46021.602777777778</v>
      </c>
      <c r="F106" s="21">
        <v>1032524088452.8397</v>
      </c>
      <c r="G106" s="21">
        <v>615396308677.88989</v>
      </c>
      <c r="H106" s="21">
        <v>265782299690.07001</v>
      </c>
      <c r="I106" s="21">
        <v>191535713127.03998</v>
      </c>
      <c r="J106" s="21">
        <v>62745037388.989998</v>
      </c>
      <c r="K106" s="21">
        <v>49996245819.3899</v>
      </c>
      <c r="L106" s="21">
        <v>36904405733</v>
      </c>
      <c r="M106" s="21">
        <v>8432606919.3999996</v>
      </c>
      <c r="N106" s="21">
        <v>155993191511.23999</v>
      </c>
      <c r="O106" s="21">
        <v>6446701348.4099998</v>
      </c>
      <c r="P106" s="21">
        <v>7554175411</v>
      </c>
      <c r="Q106" s="21">
        <v>8738410275</v>
      </c>
      <c r="R106" s="21">
        <v>6859220000</v>
      </c>
      <c r="S106" s="21">
        <v>26809791161</v>
      </c>
      <c r="T106" s="21">
        <v>9319595001</v>
      </c>
      <c r="U106" s="21">
        <v>3413649936</v>
      </c>
      <c r="V106" s="21">
        <v>1053207080</v>
      </c>
      <c r="W106" s="21">
        <v>37521795726.32</v>
      </c>
      <c r="X106" s="21">
        <v>9672064739.3199997</v>
      </c>
      <c r="Y106" s="21">
        <v>1681048000</v>
      </c>
      <c r="Z106" s="21">
        <v>7873750529.2600002</v>
      </c>
      <c r="AA106" s="21">
        <v>17837386364.849998</v>
      </c>
      <c r="AB106" s="21">
        <v>35200000</v>
      </c>
      <c r="AC106" s="21">
        <v>40000000</v>
      </c>
      <c r="AD106" s="21">
        <v>5150766500</v>
      </c>
      <c r="AE106" s="21">
        <v>5921543183</v>
      </c>
      <c r="AF106" s="21">
        <v>64886256.079999998</v>
      </c>
      <c r="AG106" s="21">
        <v>23946253899</v>
      </c>
      <c r="AH106" s="21">
        <v>1215137000</v>
      </c>
      <c r="AI106" s="21">
        <v>11114289278</v>
      </c>
      <c r="AJ106" s="21">
        <v>2765115803</v>
      </c>
      <c r="AK106" s="21">
        <v>0</v>
      </c>
      <c r="AL106" s="21">
        <v>0</v>
      </c>
      <c r="AM106" s="21">
        <v>7797455818</v>
      </c>
      <c r="AN106" s="21">
        <v>1054256000</v>
      </c>
      <c r="AO106" s="21">
        <v>0</v>
      </c>
      <c r="AP106" s="21">
        <v>91592284232.009903</v>
      </c>
      <c r="AQ106" s="21">
        <v>60452290959.009903</v>
      </c>
      <c r="AR106" s="21">
        <v>31139993273</v>
      </c>
      <c r="AS106" s="21">
        <v>69127689090.699997</v>
      </c>
      <c r="AT106" s="21">
        <v>17041693491</v>
      </c>
      <c r="AU106" s="21">
        <v>43696586242.699997</v>
      </c>
      <c r="AV106" s="21">
        <v>7240120045</v>
      </c>
      <c r="AW106" s="21">
        <v>351990000</v>
      </c>
      <c r="AX106" s="21">
        <v>797299312</v>
      </c>
      <c r="AY106" s="21">
        <v>0</v>
      </c>
      <c r="AZ106" s="21">
        <v>0</v>
      </c>
      <c r="BA106" s="21">
        <v>11779379290</v>
      </c>
      <c r="BB106" s="21">
        <v>11779379290</v>
      </c>
      <c r="BC106" s="21">
        <v>55982826387</v>
      </c>
      <c r="BD106" s="21">
        <v>55982826387</v>
      </c>
      <c r="BE106" s="21">
        <v>0</v>
      </c>
      <c r="BF106" s="21">
        <v>0</v>
      </c>
      <c r="BG106" s="21">
        <v>8706155365</v>
      </c>
      <c r="BH106" s="21">
        <v>8706155365</v>
      </c>
      <c r="BI106" s="21">
        <v>0</v>
      </c>
      <c r="BJ106" s="21">
        <v>0</v>
      </c>
      <c r="BK106" s="21">
        <v>0</v>
      </c>
      <c r="BL106" s="21">
        <v>0</v>
      </c>
    </row>
    <row r="107" spans="1:64">
      <c r="A107" s="10">
        <v>100</v>
      </c>
      <c r="B107" s="22">
        <v>6</v>
      </c>
      <c r="C107" s="12" t="s">
        <v>104</v>
      </c>
      <c r="D107" s="13" t="s">
        <v>753</v>
      </c>
      <c r="E107" s="14">
        <v>46031</v>
      </c>
      <c r="F107" s="15">
        <v>3843662374728</v>
      </c>
      <c r="G107" s="15">
        <v>2176667831442</v>
      </c>
      <c r="H107" s="15">
        <v>1245407610134</v>
      </c>
      <c r="I107" s="15">
        <v>554684881979</v>
      </c>
      <c r="J107" s="15">
        <v>278957362368</v>
      </c>
      <c r="K107" s="15">
        <v>43548160171.999901</v>
      </c>
      <c r="L107" s="15">
        <v>31508938916</v>
      </c>
      <c r="M107" s="15">
        <v>22560877873</v>
      </c>
      <c r="N107" s="15">
        <v>207409906433</v>
      </c>
      <c r="O107" s="15">
        <v>17631194842</v>
      </c>
      <c r="P107" s="15">
        <v>9937436906</v>
      </c>
      <c r="Q107" s="15">
        <v>11893292554</v>
      </c>
      <c r="R107" s="15">
        <v>1989669833</v>
      </c>
      <c r="S107" s="15">
        <v>19110564659</v>
      </c>
      <c r="T107" s="15">
        <v>165438440</v>
      </c>
      <c r="U107" s="15">
        <v>1132903781</v>
      </c>
      <c r="V107" s="15">
        <v>237402461</v>
      </c>
      <c r="W107" s="15">
        <v>20385076242</v>
      </c>
      <c r="X107" s="15">
        <v>25676726594</v>
      </c>
      <c r="Y107" s="15">
        <v>14686478674</v>
      </c>
      <c r="Z107" s="15">
        <v>11110329292</v>
      </c>
      <c r="AA107" s="15">
        <v>36985182370</v>
      </c>
      <c r="AB107" s="15">
        <v>114488600</v>
      </c>
      <c r="AC107" s="15">
        <v>235718131</v>
      </c>
      <c r="AD107" s="15">
        <v>23030085948</v>
      </c>
      <c r="AE107" s="15">
        <v>13073514606</v>
      </c>
      <c r="AF107" s="15">
        <v>14402500</v>
      </c>
      <c r="AG107" s="15">
        <v>185070273402</v>
      </c>
      <c r="AH107" s="15">
        <v>24391951313</v>
      </c>
      <c r="AI107" s="15">
        <v>1435000000</v>
      </c>
      <c r="AJ107" s="15">
        <v>70109667078</v>
      </c>
      <c r="AK107" s="15">
        <v>48666714502</v>
      </c>
      <c r="AL107" s="15">
        <v>21684611485</v>
      </c>
      <c r="AM107" s="15">
        <v>16751529779.5</v>
      </c>
      <c r="AN107" s="15">
        <v>1853999244.5</v>
      </c>
      <c r="AO107" s="15">
        <v>176800000</v>
      </c>
      <c r="AP107" s="15">
        <v>317650560036</v>
      </c>
      <c r="AQ107" s="15">
        <v>186424110285</v>
      </c>
      <c r="AR107" s="15">
        <v>131226449751</v>
      </c>
      <c r="AS107" s="15">
        <v>906455271596</v>
      </c>
      <c r="AT107" s="15">
        <v>24491139715</v>
      </c>
      <c r="AU107" s="15">
        <v>824709816514</v>
      </c>
      <c r="AV107" s="15">
        <v>15606671332</v>
      </c>
      <c r="AW107" s="15">
        <v>20132911033</v>
      </c>
      <c r="AX107" s="15">
        <v>7168441787</v>
      </c>
      <c r="AY107" s="15">
        <v>0</v>
      </c>
      <c r="AZ107" s="15">
        <v>14346291215</v>
      </c>
      <c r="BA107" s="15">
        <v>32071831236</v>
      </c>
      <c r="BB107" s="15">
        <v>32071831236</v>
      </c>
      <c r="BC107" s="15">
        <v>0</v>
      </c>
      <c r="BD107" s="15">
        <v>0</v>
      </c>
      <c r="BE107" s="15">
        <v>0</v>
      </c>
      <c r="BF107" s="15">
        <v>0</v>
      </c>
      <c r="BG107" s="15">
        <v>18336700583</v>
      </c>
      <c r="BH107" s="15">
        <v>18336700583</v>
      </c>
      <c r="BI107" s="15">
        <v>0</v>
      </c>
      <c r="BJ107" s="15">
        <v>0</v>
      </c>
      <c r="BK107" s="15">
        <v>0</v>
      </c>
      <c r="BL107" s="15">
        <v>0</v>
      </c>
    </row>
    <row r="108" spans="1:64" ht="15">
      <c r="A108" s="16">
        <v>101</v>
      </c>
      <c r="B108" s="17">
        <v>1</v>
      </c>
      <c r="C108" s="18" t="s">
        <v>105</v>
      </c>
      <c r="D108" s="19" t="s">
        <v>772</v>
      </c>
      <c r="E108" s="20">
        <v>46020.68472222222</v>
      </c>
      <c r="F108" s="21">
        <v>1291908770747.729</v>
      </c>
      <c r="G108" s="21">
        <v>777895648253.15894</v>
      </c>
      <c r="H108" s="21">
        <v>372235826189</v>
      </c>
      <c r="I108" s="21">
        <v>224769897428.849</v>
      </c>
      <c r="J108" s="21">
        <v>147012327940.10999</v>
      </c>
      <c r="K108" s="21">
        <v>4529995319.1999998</v>
      </c>
      <c r="L108" s="21">
        <v>21718572630</v>
      </c>
      <c r="M108" s="21">
        <v>7629028746</v>
      </c>
      <c r="N108" s="21">
        <v>105230407164.54999</v>
      </c>
      <c r="O108" s="21">
        <v>3486446804</v>
      </c>
      <c r="P108" s="21">
        <v>8811760600</v>
      </c>
      <c r="Q108" s="21">
        <v>2980480342.5499902</v>
      </c>
      <c r="R108" s="21">
        <v>15891700000</v>
      </c>
      <c r="S108" s="21">
        <v>11807823009</v>
      </c>
      <c r="T108" s="21">
        <v>4427528592</v>
      </c>
      <c r="U108" s="21">
        <v>5669233078</v>
      </c>
      <c r="V108" s="21">
        <v>2770222496</v>
      </c>
      <c r="W108" s="21">
        <v>7791917331</v>
      </c>
      <c r="X108" s="21">
        <v>10588197140</v>
      </c>
      <c r="Y108" s="21">
        <v>7581223985</v>
      </c>
      <c r="Z108" s="21">
        <v>4188334708</v>
      </c>
      <c r="AA108" s="21">
        <v>14519863499</v>
      </c>
      <c r="AB108" s="21">
        <v>22749900</v>
      </c>
      <c r="AC108" s="21">
        <v>2000000</v>
      </c>
      <c r="AD108" s="21">
        <v>1257100650</v>
      </c>
      <c r="AE108" s="21">
        <v>3400819430</v>
      </c>
      <c r="AF108" s="21">
        <v>33005600</v>
      </c>
      <c r="AG108" s="21">
        <v>16909978862.83</v>
      </c>
      <c r="AH108" s="21">
        <v>6023966527.5</v>
      </c>
      <c r="AI108" s="21">
        <v>472978200</v>
      </c>
      <c r="AJ108" s="21">
        <v>9871654335.3299999</v>
      </c>
      <c r="AK108" s="21">
        <v>108327500</v>
      </c>
      <c r="AL108" s="21">
        <v>0</v>
      </c>
      <c r="AM108" s="21">
        <v>430052300</v>
      </c>
      <c r="AN108" s="21">
        <v>2000000</v>
      </c>
      <c r="AO108" s="21">
        <v>1000000</v>
      </c>
      <c r="AP108" s="21">
        <v>117073405883.73</v>
      </c>
      <c r="AQ108" s="21">
        <v>72096953302.729996</v>
      </c>
      <c r="AR108" s="21">
        <v>44976452581</v>
      </c>
      <c r="AS108" s="21">
        <v>207332466073.72</v>
      </c>
      <c r="AT108" s="21">
        <v>7034869055</v>
      </c>
      <c r="AU108" s="21">
        <v>192627992332.72</v>
      </c>
      <c r="AV108" s="21">
        <v>5593879686</v>
      </c>
      <c r="AW108" s="21">
        <v>2063725000</v>
      </c>
      <c r="AX108" s="21">
        <v>12000000</v>
      </c>
      <c r="AY108" s="21">
        <v>0</v>
      </c>
      <c r="AZ108" s="21">
        <v>0</v>
      </c>
      <c r="BA108" s="21">
        <v>12052955271</v>
      </c>
      <c r="BB108" s="21">
        <v>12052955271</v>
      </c>
      <c r="BC108" s="21">
        <v>48541973601.739998</v>
      </c>
      <c r="BD108" s="21">
        <v>48541973601.739998</v>
      </c>
      <c r="BE108" s="21">
        <v>0</v>
      </c>
      <c r="BF108" s="21">
        <v>0</v>
      </c>
      <c r="BG108" s="21">
        <v>6871935637</v>
      </c>
      <c r="BH108" s="21">
        <v>6871935637</v>
      </c>
      <c r="BI108" s="21">
        <v>0</v>
      </c>
      <c r="BJ108" s="21">
        <v>0</v>
      </c>
      <c r="BK108" s="21">
        <v>0</v>
      </c>
      <c r="BL108" s="21">
        <v>0</v>
      </c>
    </row>
    <row r="109" spans="1:64" ht="15">
      <c r="A109" s="16">
        <v>102</v>
      </c>
      <c r="B109" s="17">
        <v>2</v>
      </c>
      <c r="C109" s="18" t="s">
        <v>106</v>
      </c>
      <c r="D109" s="19" t="s">
        <v>773</v>
      </c>
      <c r="E109" s="20">
        <v>46022</v>
      </c>
      <c r="F109" s="21">
        <v>1373257891520</v>
      </c>
      <c r="G109" s="21">
        <v>874556652552.07007</v>
      </c>
      <c r="H109" s="21">
        <v>380325839509</v>
      </c>
      <c r="I109" s="21">
        <v>332390255934</v>
      </c>
      <c r="J109" s="21">
        <v>109658157600.17</v>
      </c>
      <c r="K109" s="21">
        <v>20768208543</v>
      </c>
      <c r="L109" s="21">
        <v>26028552758.900002</v>
      </c>
      <c r="M109" s="21">
        <v>5385638207</v>
      </c>
      <c r="N109" s="21">
        <v>84172178935.769974</v>
      </c>
      <c r="O109" s="21">
        <v>4633940743</v>
      </c>
      <c r="P109" s="21">
        <v>282993800</v>
      </c>
      <c r="Q109" s="21">
        <v>3641247783</v>
      </c>
      <c r="R109" s="21">
        <v>0</v>
      </c>
      <c r="S109" s="21">
        <v>27380168089.879997</v>
      </c>
      <c r="T109" s="21">
        <v>6450840058.8599997</v>
      </c>
      <c r="U109" s="21">
        <v>6506955735</v>
      </c>
      <c r="V109" s="21">
        <v>2566720239</v>
      </c>
      <c r="W109" s="21">
        <v>6728340832</v>
      </c>
      <c r="X109" s="21">
        <v>4711056588.3999996</v>
      </c>
      <c r="Y109" s="21">
        <v>5962667810</v>
      </c>
      <c r="Z109" s="21">
        <v>4287211530.5100002</v>
      </c>
      <c r="AA109" s="21">
        <v>6466145407.1199999</v>
      </c>
      <c r="AB109" s="21">
        <v>4250000</v>
      </c>
      <c r="AC109" s="21">
        <v>0</v>
      </c>
      <c r="AD109" s="21">
        <v>1149999960</v>
      </c>
      <c r="AE109" s="21">
        <v>3286934958.99999</v>
      </c>
      <c r="AF109" s="21">
        <v>112705400</v>
      </c>
      <c r="AG109" s="21">
        <v>34836606437</v>
      </c>
      <c r="AH109" s="21">
        <v>6966434626</v>
      </c>
      <c r="AI109" s="21">
        <v>89940600</v>
      </c>
      <c r="AJ109" s="21">
        <v>27464630811</v>
      </c>
      <c r="AK109" s="21">
        <v>0</v>
      </c>
      <c r="AL109" s="21">
        <v>0</v>
      </c>
      <c r="AM109" s="21">
        <v>76025000</v>
      </c>
      <c r="AN109" s="21">
        <v>239575400</v>
      </c>
      <c r="AO109" s="21">
        <v>0</v>
      </c>
      <c r="AP109" s="21">
        <v>88824663366</v>
      </c>
      <c r="AQ109" s="21">
        <v>38546097869</v>
      </c>
      <c r="AR109" s="21">
        <v>50278565497</v>
      </c>
      <c r="AS109" s="21">
        <v>224415516190.5</v>
      </c>
      <c r="AT109" s="21">
        <v>7111812014</v>
      </c>
      <c r="AU109" s="21">
        <v>210218867933.56</v>
      </c>
      <c r="AV109" s="21">
        <v>7053276242.9399996</v>
      </c>
      <c r="AW109" s="21">
        <v>31560000</v>
      </c>
      <c r="AX109" s="21">
        <v>0</v>
      </c>
      <c r="AY109" s="21">
        <v>0</v>
      </c>
      <c r="AZ109" s="21">
        <v>0</v>
      </c>
      <c r="BA109" s="21">
        <v>10079755199.579901</v>
      </c>
      <c r="BB109" s="21">
        <v>10079755199.579901</v>
      </c>
      <c r="BC109" s="21">
        <v>53515639364.079994</v>
      </c>
      <c r="BD109" s="21">
        <v>53515639364.079994</v>
      </c>
      <c r="BE109" s="21">
        <v>0</v>
      </c>
      <c r="BF109" s="21">
        <v>0</v>
      </c>
      <c r="BG109" s="21">
        <v>2856879475</v>
      </c>
      <c r="BH109" s="21">
        <v>2856879475</v>
      </c>
      <c r="BI109" s="21">
        <v>0</v>
      </c>
      <c r="BJ109" s="21">
        <v>0</v>
      </c>
      <c r="BK109" s="21">
        <v>0</v>
      </c>
      <c r="BL109" s="21">
        <v>0</v>
      </c>
    </row>
    <row r="110" spans="1:64" ht="15">
      <c r="A110" s="16">
        <v>103</v>
      </c>
      <c r="B110" s="17">
        <v>3</v>
      </c>
      <c r="C110" s="18" t="s">
        <v>107</v>
      </c>
      <c r="D110" s="19" t="s">
        <v>757</v>
      </c>
      <c r="E110" s="20">
        <v>46021</v>
      </c>
      <c r="F110" s="21">
        <v>1128668120720</v>
      </c>
      <c r="G110" s="21">
        <v>578009814758</v>
      </c>
      <c r="H110" s="21">
        <v>349726387000</v>
      </c>
      <c r="I110" s="21">
        <v>149059248120</v>
      </c>
      <c r="J110" s="21">
        <v>54734054538</v>
      </c>
      <c r="K110" s="21">
        <v>819677800</v>
      </c>
      <c r="L110" s="21">
        <v>19696027100</v>
      </c>
      <c r="M110" s="21">
        <v>3974420200</v>
      </c>
      <c r="N110" s="21">
        <v>66968074740</v>
      </c>
      <c r="O110" s="21">
        <v>228973420</v>
      </c>
      <c r="P110" s="21">
        <v>5427964280</v>
      </c>
      <c r="Q110" s="21">
        <v>315222540</v>
      </c>
      <c r="R110" s="21">
        <v>4000000000</v>
      </c>
      <c r="S110" s="21">
        <v>7585439800</v>
      </c>
      <c r="T110" s="21">
        <v>5198083000</v>
      </c>
      <c r="U110" s="21">
        <v>6382840700</v>
      </c>
      <c r="V110" s="21">
        <v>3094716820</v>
      </c>
      <c r="W110" s="21">
        <v>7681426400</v>
      </c>
      <c r="X110" s="21">
        <v>5656923900</v>
      </c>
      <c r="Y110" s="21">
        <v>5926439180</v>
      </c>
      <c r="Z110" s="21">
        <v>3882115000</v>
      </c>
      <c r="AA110" s="21">
        <v>7137429900</v>
      </c>
      <c r="AB110" s="21">
        <v>51531000</v>
      </c>
      <c r="AC110" s="21">
        <v>59689400</v>
      </c>
      <c r="AD110" s="21">
        <v>195088400</v>
      </c>
      <c r="AE110" s="21">
        <v>3944190940</v>
      </c>
      <c r="AF110" s="21">
        <v>200000060</v>
      </c>
      <c r="AG110" s="21">
        <v>41171543260</v>
      </c>
      <c r="AH110" s="21">
        <v>3863131760</v>
      </c>
      <c r="AI110" s="21">
        <v>6621376200</v>
      </c>
      <c r="AJ110" s="21">
        <v>22987123900</v>
      </c>
      <c r="AK110" s="21">
        <v>0</v>
      </c>
      <c r="AL110" s="21">
        <v>0</v>
      </c>
      <c r="AM110" s="21">
        <v>7396846100</v>
      </c>
      <c r="AN110" s="21">
        <v>303065300</v>
      </c>
      <c r="AO110" s="21">
        <v>0</v>
      </c>
      <c r="AP110" s="21">
        <v>64016310000</v>
      </c>
      <c r="AQ110" s="21">
        <v>33595833500</v>
      </c>
      <c r="AR110" s="21">
        <v>30420476500</v>
      </c>
      <c r="AS110" s="21">
        <v>299289361362</v>
      </c>
      <c r="AT110" s="21">
        <v>8768518531</v>
      </c>
      <c r="AU110" s="21">
        <v>281899708362</v>
      </c>
      <c r="AV110" s="21">
        <v>7550692300</v>
      </c>
      <c r="AW110" s="21">
        <v>611407400</v>
      </c>
      <c r="AX110" s="21">
        <v>459034769</v>
      </c>
      <c r="AY110" s="21">
        <v>0</v>
      </c>
      <c r="AZ110" s="21">
        <v>0</v>
      </c>
      <c r="BA110" s="21">
        <v>14862516200</v>
      </c>
      <c r="BB110" s="21">
        <v>14862516200</v>
      </c>
      <c r="BC110" s="21">
        <v>58146463300</v>
      </c>
      <c r="BD110" s="21">
        <v>58146463300</v>
      </c>
      <c r="BE110" s="21">
        <v>0</v>
      </c>
      <c r="BF110" s="21">
        <v>0</v>
      </c>
      <c r="BG110" s="21">
        <v>6204037100</v>
      </c>
      <c r="BH110" s="21">
        <v>6204037100</v>
      </c>
      <c r="BI110" s="21">
        <v>0</v>
      </c>
      <c r="BJ110" s="21">
        <v>0</v>
      </c>
      <c r="BK110" s="21">
        <v>0</v>
      </c>
      <c r="BL110" s="21">
        <v>0</v>
      </c>
    </row>
    <row r="111" spans="1:64" ht="15">
      <c r="A111" s="16">
        <v>104</v>
      </c>
      <c r="B111" s="17">
        <v>4</v>
      </c>
      <c r="C111" s="18" t="s">
        <v>108</v>
      </c>
      <c r="D111" s="19" t="s">
        <v>772</v>
      </c>
      <c r="E111" s="20">
        <v>46022.633333333331</v>
      </c>
      <c r="F111" s="21">
        <v>1425981310621</v>
      </c>
      <c r="G111" s="21">
        <v>878492628451</v>
      </c>
      <c r="H111" s="21">
        <v>506513260666</v>
      </c>
      <c r="I111" s="21">
        <v>255555585380</v>
      </c>
      <c r="J111" s="21">
        <v>87234710573</v>
      </c>
      <c r="K111" s="21">
        <v>4528680391</v>
      </c>
      <c r="L111" s="21">
        <v>20606352232</v>
      </c>
      <c r="M111" s="21">
        <v>4054039209</v>
      </c>
      <c r="N111" s="21">
        <v>70329186235</v>
      </c>
      <c r="O111" s="21">
        <v>180527000</v>
      </c>
      <c r="P111" s="21">
        <v>598000000</v>
      </c>
      <c r="Q111" s="21">
        <v>3087850573</v>
      </c>
      <c r="R111" s="21">
        <v>18740500</v>
      </c>
      <c r="S111" s="21">
        <v>11131746065</v>
      </c>
      <c r="T111" s="21">
        <v>4077695121</v>
      </c>
      <c r="U111" s="21">
        <v>7287452269</v>
      </c>
      <c r="V111" s="21">
        <v>10556278634</v>
      </c>
      <c r="W111" s="21">
        <v>8236986176</v>
      </c>
      <c r="X111" s="21">
        <v>7223708435</v>
      </c>
      <c r="Y111" s="21">
        <v>4804194614</v>
      </c>
      <c r="Z111" s="21">
        <v>5535618388</v>
      </c>
      <c r="AA111" s="21">
        <v>2007000000</v>
      </c>
      <c r="AB111" s="21">
        <v>12600000</v>
      </c>
      <c r="AC111" s="21">
        <v>8160000</v>
      </c>
      <c r="AD111" s="21">
        <v>1350000000</v>
      </c>
      <c r="AE111" s="21">
        <v>409545000</v>
      </c>
      <c r="AF111" s="21">
        <v>3803083460</v>
      </c>
      <c r="AG111" s="21">
        <v>41811681152</v>
      </c>
      <c r="AH111" s="21">
        <v>4255975976</v>
      </c>
      <c r="AI111" s="21">
        <v>8362571808</v>
      </c>
      <c r="AJ111" s="21">
        <v>28371141418</v>
      </c>
      <c r="AK111" s="21">
        <v>0</v>
      </c>
      <c r="AL111" s="21">
        <v>0</v>
      </c>
      <c r="AM111" s="21">
        <v>730862450</v>
      </c>
      <c r="AN111" s="21">
        <v>86633000</v>
      </c>
      <c r="AO111" s="21">
        <v>4496500</v>
      </c>
      <c r="AP111" s="21">
        <v>82893896570</v>
      </c>
      <c r="AQ111" s="21">
        <v>40988546570</v>
      </c>
      <c r="AR111" s="21">
        <v>41905350000</v>
      </c>
      <c r="AS111" s="21">
        <v>283395320345</v>
      </c>
      <c r="AT111" s="21">
        <v>6719992716</v>
      </c>
      <c r="AU111" s="21">
        <v>265933517471</v>
      </c>
      <c r="AV111" s="21">
        <v>7544052490</v>
      </c>
      <c r="AW111" s="21">
        <v>738801000</v>
      </c>
      <c r="AX111" s="21">
        <v>2458956668</v>
      </c>
      <c r="AY111" s="21">
        <v>0</v>
      </c>
      <c r="AZ111" s="21">
        <v>0</v>
      </c>
      <c r="BA111" s="21">
        <v>14610722805</v>
      </c>
      <c r="BB111" s="21">
        <v>14610722805</v>
      </c>
      <c r="BC111" s="21">
        <v>48854843335</v>
      </c>
      <c r="BD111" s="21">
        <v>48854843335</v>
      </c>
      <c r="BE111" s="21">
        <v>0</v>
      </c>
      <c r="BF111" s="21">
        <v>0</v>
      </c>
      <c r="BG111" s="21">
        <v>5593031728</v>
      </c>
      <c r="BH111" s="21">
        <v>5593031728</v>
      </c>
      <c r="BI111" s="21">
        <v>0</v>
      </c>
      <c r="BJ111" s="21">
        <v>0</v>
      </c>
      <c r="BK111" s="21">
        <v>0</v>
      </c>
      <c r="BL111" s="21">
        <v>0</v>
      </c>
    </row>
    <row r="112" spans="1:64" ht="15">
      <c r="A112" s="16">
        <v>105</v>
      </c>
      <c r="B112" s="17">
        <v>5</v>
      </c>
      <c r="C112" s="18" t="s">
        <v>109</v>
      </c>
      <c r="D112" s="19" t="s">
        <v>776</v>
      </c>
      <c r="E112" s="20">
        <v>46021</v>
      </c>
      <c r="F112" s="21">
        <v>1328295844042.6899</v>
      </c>
      <c r="G112" s="21">
        <v>836241236315.81995</v>
      </c>
      <c r="H112" s="21">
        <v>447578581899</v>
      </c>
      <c r="I112" s="21">
        <v>244835991312</v>
      </c>
      <c r="J112" s="21">
        <v>83725287968.819901</v>
      </c>
      <c r="K112" s="21">
        <v>34178782588</v>
      </c>
      <c r="L112" s="21">
        <v>20541987861</v>
      </c>
      <c r="M112" s="21">
        <v>5380604687</v>
      </c>
      <c r="N112" s="21">
        <v>69217300872</v>
      </c>
      <c r="O112" s="21">
        <v>2791090092</v>
      </c>
      <c r="P112" s="21">
        <v>180468400</v>
      </c>
      <c r="Q112" s="21">
        <v>2633047782</v>
      </c>
      <c r="R112" s="21">
        <v>0</v>
      </c>
      <c r="S112" s="21">
        <v>9545421201</v>
      </c>
      <c r="T112" s="21">
        <v>6067496347</v>
      </c>
      <c r="U112" s="21">
        <v>6674986570</v>
      </c>
      <c r="V112" s="21">
        <v>7989639251</v>
      </c>
      <c r="W112" s="21">
        <v>12162431771</v>
      </c>
      <c r="X112" s="21">
        <v>8569793606</v>
      </c>
      <c r="Y112" s="21">
        <v>3113649874</v>
      </c>
      <c r="Z112" s="21">
        <v>4617072442</v>
      </c>
      <c r="AA112" s="21">
        <v>1648000000</v>
      </c>
      <c r="AB112" s="21">
        <v>5612000</v>
      </c>
      <c r="AC112" s="21">
        <v>0</v>
      </c>
      <c r="AD112" s="21">
        <v>496520850</v>
      </c>
      <c r="AE112" s="21">
        <v>2722070686</v>
      </c>
      <c r="AF112" s="21">
        <v>0</v>
      </c>
      <c r="AG112" s="21">
        <v>27320987361</v>
      </c>
      <c r="AH112" s="21">
        <v>3660937531</v>
      </c>
      <c r="AI112" s="21">
        <v>3549554010</v>
      </c>
      <c r="AJ112" s="21">
        <v>19829484170</v>
      </c>
      <c r="AK112" s="21">
        <v>0</v>
      </c>
      <c r="AL112" s="21">
        <v>0</v>
      </c>
      <c r="AM112" s="21">
        <v>60000000</v>
      </c>
      <c r="AN112" s="21">
        <v>200067450</v>
      </c>
      <c r="AO112" s="21">
        <v>20944200</v>
      </c>
      <c r="AP112" s="21">
        <v>104379748977</v>
      </c>
      <c r="AQ112" s="21">
        <v>49782344475</v>
      </c>
      <c r="AR112" s="21">
        <v>54597404502</v>
      </c>
      <c r="AS112" s="21">
        <v>247084892378.87</v>
      </c>
      <c r="AT112" s="21">
        <v>5426826773</v>
      </c>
      <c r="AU112" s="21">
        <v>236074514127.87</v>
      </c>
      <c r="AV112" s="21">
        <v>4244321764</v>
      </c>
      <c r="AW112" s="21">
        <v>669234700</v>
      </c>
      <c r="AX112" s="21">
        <v>669995014</v>
      </c>
      <c r="AY112" s="21">
        <v>0</v>
      </c>
      <c r="AZ112" s="21">
        <v>0</v>
      </c>
      <c r="BA112" s="21">
        <v>7022959637</v>
      </c>
      <c r="BB112" s="21">
        <v>7022959637</v>
      </c>
      <c r="BC112" s="21">
        <v>32168822505</v>
      </c>
      <c r="BD112" s="21">
        <v>32168822505</v>
      </c>
      <c r="BE112" s="21">
        <v>0</v>
      </c>
      <c r="BF112" s="21">
        <v>0</v>
      </c>
      <c r="BG112" s="21">
        <v>4859895996</v>
      </c>
      <c r="BH112" s="21">
        <v>4859895996</v>
      </c>
      <c r="BI112" s="21">
        <v>0</v>
      </c>
      <c r="BJ112" s="21">
        <v>0</v>
      </c>
      <c r="BK112" s="21">
        <v>0</v>
      </c>
      <c r="BL112" s="21">
        <v>0</v>
      </c>
    </row>
    <row r="113" spans="1:64" ht="15">
      <c r="A113" s="16">
        <v>106</v>
      </c>
      <c r="B113" s="17">
        <v>6</v>
      </c>
      <c r="C113" s="18" t="s">
        <v>110</v>
      </c>
      <c r="D113" s="19" t="s">
        <v>755</v>
      </c>
      <c r="E113" s="20">
        <v>46021</v>
      </c>
      <c r="F113" s="21">
        <v>1254796658747</v>
      </c>
      <c r="G113" s="21">
        <v>736191919055.34998</v>
      </c>
      <c r="H113" s="21">
        <v>406446678006</v>
      </c>
      <c r="I113" s="21">
        <v>233809383232</v>
      </c>
      <c r="J113" s="21">
        <v>62623641641</v>
      </c>
      <c r="K113" s="21">
        <v>8619648670</v>
      </c>
      <c r="L113" s="21">
        <v>19760882105</v>
      </c>
      <c r="M113" s="21">
        <v>4931685401.3500004</v>
      </c>
      <c r="N113" s="21">
        <v>93964637034</v>
      </c>
      <c r="O113" s="21">
        <v>15686797066</v>
      </c>
      <c r="P113" s="21">
        <v>4056549596</v>
      </c>
      <c r="Q113" s="21">
        <v>4143374381</v>
      </c>
      <c r="R113" s="21">
        <v>89999010</v>
      </c>
      <c r="S113" s="21">
        <v>12878267851</v>
      </c>
      <c r="T113" s="21">
        <v>6027557130</v>
      </c>
      <c r="U113" s="21">
        <v>8619417488</v>
      </c>
      <c r="V113" s="21">
        <v>6224760105</v>
      </c>
      <c r="W113" s="21">
        <v>6728350662</v>
      </c>
      <c r="X113" s="21">
        <v>6714438555</v>
      </c>
      <c r="Y113" s="21">
        <v>6560013636</v>
      </c>
      <c r="Z113" s="21">
        <v>4913723614</v>
      </c>
      <c r="AA113" s="21">
        <v>5577652332</v>
      </c>
      <c r="AB113" s="21">
        <v>52653000</v>
      </c>
      <c r="AC113" s="21">
        <v>161240000</v>
      </c>
      <c r="AD113" s="21">
        <v>638398250</v>
      </c>
      <c r="AE113" s="21">
        <v>4862469118</v>
      </c>
      <c r="AF113" s="21">
        <v>28975240</v>
      </c>
      <c r="AG113" s="21">
        <v>28220803343</v>
      </c>
      <c r="AH113" s="21">
        <v>300022720</v>
      </c>
      <c r="AI113" s="21">
        <v>749681440</v>
      </c>
      <c r="AJ113" s="21">
        <v>26316764318</v>
      </c>
      <c r="AK113" s="21">
        <v>0</v>
      </c>
      <c r="AL113" s="21">
        <v>0</v>
      </c>
      <c r="AM113" s="21">
        <v>197350310</v>
      </c>
      <c r="AN113" s="21">
        <v>497300005</v>
      </c>
      <c r="AO113" s="21">
        <v>159684550</v>
      </c>
      <c r="AP113" s="21">
        <v>97632405140.649994</v>
      </c>
      <c r="AQ113" s="21">
        <v>54927022711.650002</v>
      </c>
      <c r="AR113" s="21">
        <v>42705382429</v>
      </c>
      <c r="AS113" s="21">
        <v>237868560179</v>
      </c>
      <c r="AT113" s="21">
        <v>9132440135</v>
      </c>
      <c r="AU113" s="21">
        <v>221461458787</v>
      </c>
      <c r="AV113" s="21">
        <v>6448795257</v>
      </c>
      <c r="AW113" s="21">
        <v>655000000</v>
      </c>
      <c r="AX113" s="21">
        <v>170866000</v>
      </c>
      <c r="AY113" s="21">
        <v>0</v>
      </c>
      <c r="AZ113" s="21">
        <v>0</v>
      </c>
      <c r="BA113" s="21">
        <v>9124199281</v>
      </c>
      <c r="BB113" s="21">
        <v>9124199281</v>
      </c>
      <c r="BC113" s="21">
        <v>46970692481</v>
      </c>
      <c r="BD113" s="21">
        <v>46970692481</v>
      </c>
      <c r="BE113" s="21">
        <v>0</v>
      </c>
      <c r="BF113" s="21">
        <v>0</v>
      </c>
      <c r="BG113" s="21">
        <v>4823442233</v>
      </c>
      <c r="BH113" s="21">
        <v>4823442233</v>
      </c>
      <c r="BI113" s="21">
        <v>0</v>
      </c>
      <c r="BJ113" s="21">
        <v>0</v>
      </c>
      <c r="BK113" s="21">
        <v>0</v>
      </c>
      <c r="BL113" s="21">
        <v>0</v>
      </c>
    </row>
    <row r="114" spans="1:64" ht="15">
      <c r="A114" s="16">
        <v>107</v>
      </c>
      <c r="B114" s="17">
        <v>7</v>
      </c>
      <c r="C114" s="18" t="s">
        <v>111</v>
      </c>
      <c r="D114" s="19" t="s">
        <v>777</v>
      </c>
      <c r="E114" s="20">
        <v>46021</v>
      </c>
      <c r="F114" s="21">
        <v>1227791539420</v>
      </c>
      <c r="G114" s="21">
        <v>765446440530</v>
      </c>
      <c r="H114" s="21">
        <v>397930512785</v>
      </c>
      <c r="I114" s="21">
        <v>280009227821</v>
      </c>
      <c r="J114" s="21">
        <v>32959553493</v>
      </c>
      <c r="K114" s="21">
        <v>26462342373</v>
      </c>
      <c r="L114" s="21">
        <v>23197523414</v>
      </c>
      <c r="M114" s="21">
        <v>4887280644</v>
      </c>
      <c r="N114" s="21">
        <v>79651198140</v>
      </c>
      <c r="O114" s="21">
        <v>5809205539</v>
      </c>
      <c r="P114" s="21">
        <v>6292698144</v>
      </c>
      <c r="Q114" s="21">
        <v>3713831732</v>
      </c>
      <c r="R114" s="21">
        <v>0</v>
      </c>
      <c r="S114" s="21">
        <v>11562044244</v>
      </c>
      <c r="T114" s="21">
        <v>4463546313</v>
      </c>
      <c r="U114" s="21">
        <v>7253534667</v>
      </c>
      <c r="V114" s="21">
        <v>2368273000</v>
      </c>
      <c r="W114" s="21">
        <v>10090590302</v>
      </c>
      <c r="X114" s="21">
        <v>8789927698</v>
      </c>
      <c r="Y114" s="21">
        <v>4697144912</v>
      </c>
      <c r="Z114" s="21">
        <v>5168856044</v>
      </c>
      <c r="AA114" s="21">
        <v>5530748194</v>
      </c>
      <c r="AB114" s="21">
        <v>1500000</v>
      </c>
      <c r="AC114" s="21">
        <v>50000000</v>
      </c>
      <c r="AD114" s="21">
        <v>236390000</v>
      </c>
      <c r="AE114" s="21">
        <v>3585997251</v>
      </c>
      <c r="AF114" s="21">
        <v>36910100</v>
      </c>
      <c r="AG114" s="21">
        <v>21962442625</v>
      </c>
      <c r="AH114" s="21">
        <v>4972561471</v>
      </c>
      <c r="AI114" s="21">
        <v>872395000</v>
      </c>
      <c r="AJ114" s="21">
        <v>15518614354</v>
      </c>
      <c r="AK114" s="21">
        <v>0</v>
      </c>
      <c r="AL114" s="21">
        <v>0</v>
      </c>
      <c r="AM114" s="21">
        <v>383436000</v>
      </c>
      <c r="AN114" s="21">
        <v>215435800</v>
      </c>
      <c r="AO114" s="21">
        <v>0</v>
      </c>
      <c r="AP114" s="21">
        <v>83114707727</v>
      </c>
      <c r="AQ114" s="21">
        <v>43680603761</v>
      </c>
      <c r="AR114" s="21">
        <v>39434103966</v>
      </c>
      <c r="AS114" s="21">
        <v>198136175681</v>
      </c>
      <c r="AT114" s="21">
        <v>6580824323</v>
      </c>
      <c r="AU114" s="21">
        <v>185112723028</v>
      </c>
      <c r="AV114" s="21">
        <v>6418994330</v>
      </c>
      <c r="AW114" s="21">
        <v>0</v>
      </c>
      <c r="AX114" s="21">
        <v>23634000</v>
      </c>
      <c r="AY114" s="21">
        <v>0</v>
      </c>
      <c r="AZ114" s="21">
        <v>0</v>
      </c>
      <c r="BA114" s="21">
        <v>9800635874</v>
      </c>
      <c r="BB114" s="21">
        <v>9800635874</v>
      </c>
      <c r="BC114" s="21">
        <v>63418005150</v>
      </c>
      <c r="BD114" s="21">
        <v>63418005150</v>
      </c>
      <c r="BE114" s="21">
        <v>0</v>
      </c>
      <c r="BF114" s="21">
        <v>0</v>
      </c>
      <c r="BG114" s="21">
        <v>6261933693</v>
      </c>
      <c r="BH114" s="21">
        <v>6261933693</v>
      </c>
      <c r="BI114" s="21">
        <v>0</v>
      </c>
      <c r="BJ114" s="21">
        <v>0</v>
      </c>
      <c r="BK114" s="21">
        <v>0</v>
      </c>
      <c r="BL114" s="21">
        <v>0</v>
      </c>
    </row>
    <row r="115" spans="1:64" ht="15">
      <c r="A115" s="16">
        <v>108</v>
      </c>
      <c r="B115" s="17">
        <v>8</v>
      </c>
      <c r="C115" s="18" t="s">
        <v>112</v>
      </c>
      <c r="D115" s="19" t="s">
        <v>769</v>
      </c>
      <c r="E115" s="20">
        <v>46021.698611111111</v>
      </c>
      <c r="F115" s="21">
        <v>918535489714</v>
      </c>
      <c r="G115" s="21">
        <v>541601126882</v>
      </c>
      <c r="H115" s="21">
        <v>272950302675</v>
      </c>
      <c r="I115" s="21">
        <v>185467929889</v>
      </c>
      <c r="J115" s="21">
        <v>56281467238</v>
      </c>
      <c r="K115" s="21">
        <v>11387261015</v>
      </c>
      <c r="L115" s="21">
        <v>10425529136</v>
      </c>
      <c r="M115" s="21">
        <v>5088636929</v>
      </c>
      <c r="N115" s="21">
        <v>56639845752</v>
      </c>
      <c r="O115" s="21">
        <v>4135595269</v>
      </c>
      <c r="P115" s="21">
        <v>234998840</v>
      </c>
      <c r="Q115" s="21">
        <v>4406266550</v>
      </c>
      <c r="R115" s="21">
        <v>5000000</v>
      </c>
      <c r="S115" s="21">
        <v>7192275561</v>
      </c>
      <c r="T115" s="21">
        <v>4883016239</v>
      </c>
      <c r="U115" s="21">
        <v>3370056384</v>
      </c>
      <c r="V115" s="21">
        <v>6850595989</v>
      </c>
      <c r="W115" s="21">
        <v>6770510885</v>
      </c>
      <c r="X115" s="21">
        <v>5102018878</v>
      </c>
      <c r="Y115" s="21">
        <v>3892196954</v>
      </c>
      <c r="Z115" s="21">
        <v>3791969183</v>
      </c>
      <c r="AA115" s="21">
        <v>1613750000</v>
      </c>
      <c r="AB115" s="21">
        <v>7099800</v>
      </c>
      <c r="AC115" s="21">
        <v>5225000</v>
      </c>
      <c r="AD115" s="21">
        <v>733630000</v>
      </c>
      <c r="AE115" s="21">
        <v>3605640220</v>
      </c>
      <c r="AF115" s="21">
        <v>40000000</v>
      </c>
      <c r="AG115" s="21">
        <v>37344344769</v>
      </c>
      <c r="AH115" s="21">
        <v>10315343681</v>
      </c>
      <c r="AI115" s="21">
        <v>5499312476</v>
      </c>
      <c r="AJ115" s="21">
        <v>16511282778</v>
      </c>
      <c r="AK115" s="21">
        <v>0</v>
      </c>
      <c r="AL115" s="21">
        <v>0</v>
      </c>
      <c r="AM115" s="21">
        <v>701460000</v>
      </c>
      <c r="AN115" s="21">
        <v>4201723534</v>
      </c>
      <c r="AO115" s="21">
        <v>115222300</v>
      </c>
      <c r="AP115" s="21">
        <v>58955244226</v>
      </c>
      <c r="AQ115" s="21">
        <v>25189372508</v>
      </c>
      <c r="AR115" s="21">
        <v>33765871718</v>
      </c>
      <c r="AS115" s="21">
        <v>159138594624</v>
      </c>
      <c r="AT115" s="21">
        <v>5129576227</v>
      </c>
      <c r="AU115" s="21">
        <v>143732860764</v>
      </c>
      <c r="AV115" s="21">
        <v>6425233589</v>
      </c>
      <c r="AW115" s="21">
        <v>86344320</v>
      </c>
      <c r="AX115" s="21">
        <v>3764579724</v>
      </c>
      <c r="AY115" s="21">
        <v>0</v>
      </c>
      <c r="AZ115" s="21">
        <v>0</v>
      </c>
      <c r="BA115" s="21">
        <v>7312749059</v>
      </c>
      <c r="BB115" s="21">
        <v>7312749059</v>
      </c>
      <c r="BC115" s="21">
        <v>51635928138</v>
      </c>
      <c r="BD115" s="21">
        <v>51635928138</v>
      </c>
      <c r="BE115" s="21">
        <v>0</v>
      </c>
      <c r="BF115" s="21">
        <v>0</v>
      </c>
      <c r="BG115" s="21">
        <v>5907656264</v>
      </c>
      <c r="BH115" s="21">
        <v>5907656264</v>
      </c>
      <c r="BI115" s="21">
        <v>0</v>
      </c>
      <c r="BJ115" s="21">
        <v>0</v>
      </c>
      <c r="BK115" s="21">
        <v>0</v>
      </c>
      <c r="BL115" s="21">
        <v>0</v>
      </c>
    </row>
    <row r="116" spans="1:64" ht="15">
      <c r="A116" s="16">
        <v>109</v>
      </c>
      <c r="B116" s="17">
        <v>9</v>
      </c>
      <c r="C116" s="18" t="s">
        <v>113</v>
      </c>
      <c r="D116" s="19" t="s">
        <v>777</v>
      </c>
      <c r="E116" s="20">
        <v>46020.613194444442</v>
      </c>
      <c r="F116" s="21">
        <v>1099246376678</v>
      </c>
      <c r="G116" s="21">
        <v>701468575333</v>
      </c>
      <c r="H116" s="21">
        <v>304827248654</v>
      </c>
      <c r="I116" s="21">
        <v>243417277199</v>
      </c>
      <c r="J116" s="21">
        <v>119955994908</v>
      </c>
      <c r="K116" s="21">
        <v>13311827069</v>
      </c>
      <c r="L116" s="21">
        <v>13744931764</v>
      </c>
      <c r="M116" s="21">
        <v>6211295739</v>
      </c>
      <c r="N116" s="21">
        <v>49060719703</v>
      </c>
      <c r="O116" s="21">
        <v>2557547501</v>
      </c>
      <c r="P116" s="21">
        <v>300756405</v>
      </c>
      <c r="Q116" s="21">
        <v>3223152747</v>
      </c>
      <c r="R116" s="21">
        <v>50000000</v>
      </c>
      <c r="S116" s="21">
        <v>10619473970</v>
      </c>
      <c r="T116" s="21">
        <v>3488974838</v>
      </c>
      <c r="U116" s="21">
        <v>7330566112</v>
      </c>
      <c r="V116" s="21">
        <v>5686573075</v>
      </c>
      <c r="W116" s="21">
        <v>321700800</v>
      </c>
      <c r="X116" s="21">
        <v>5892905361</v>
      </c>
      <c r="Y116" s="21">
        <v>144301428</v>
      </c>
      <c r="Z116" s="21">
        <v>2715321555</v>
      </c>
      <c r="AA116" s="21">
        <v>3293997297</v>
      </c>
      <c r="AB116" s="21">
        <v>70749715</v>
      </c>
      <c r="AC116" s="21">
        <v>57000000</v>
      </c>
      <c r="AD116" s="21">
        <v>377000000</v>
      </c>
      <c r="AE116" s="21">
        <v>2873131969</v>
      </c>
      <c r="AF116" s="21">
        <v>57566930</v>
      </c>
      <c r="AG116" s="21">
        <v>17177066012</v>
      </c>
      <c r="AH116" s="21">
        <v>306357678</v>
      </c>
      <c r="AI116" s="21">
        <v>0</v>
      </c>
      <c r="AJ116" s="21">
        <v>12322006088</v>
      </c>
      <c r="AK116" s="21">
        <v>0</v>
      </c>
      <c r="AL116" s="21">
        <v>0</v>
      </c>
      <c r="AM116" s="21">
        <v>1001106919</v>
      </c>
      <c r="AN116" s="21">
        <v>3547595327</v>
      </c>
      <c r="AO116" s="21">
        <v>0</v>
      </c>
      <c r="AP116" s="21">
        <v>74482730372</v>
      </c>
      <c r="AQ116" s="21">
        <v>28494836228</v>
      </c>
      <c r="AR116" s="21">
        <v>45987894144</v>
      </c>
      <c r="AS116" s="21">
        <v>216180297868</v>
      </c>
      <c r="AT116" s="21">
        <v>6751532769</v>
      </c>
      <c r="AU116" s="21">
        <v>204723949502</v>
      </c>
      <c r="AV116" s="21">
        <v>4408362319</v>
      </c>
      <c r="AW116" s="21">
        <v>64876578</v>
      </c>
      <c r="AX116" s="21">
        <v>231576700</v>
      </c>
      <c r="AY116" s="21">
        <v>0</v>
      </c>
      <c r="AZ116" s="21">
        <v>0</v>
      </c>
      <c r="BA116" s="21">
        <v>6747569705</v>
      </c>
      <c r="BB116" s="21">
        <v>6747569705</v>
      </c>
      <c r="BC116" s="21">
        <v>28476511275.999992</v>
      </c>
      <c r="BD116" s="21">
        <v>28476511275.999992</v>
      </c>
      <c r="BE116" s="21">
        <v>0</v>
      </c>
      <c r="BF116" s="21">
        <v>0</v>
      </c>
      <c r="BG116" s="21">
        <v>5652906409</v>
      </c>
      <c r="BH116" s="21">
        <v>5652906409</v>
      </c>
      <c r="BI116" s="21">
        <v>0</v>
      </c>
      <c r="BJ116" s="21">
        <v>0</v>
      </c>
      <c r="BK116" s="21">
        <v>0</v>
      </c>
      <c r="BL116" s="21">
        <v>0</v>
      </c>
    </row>
    <row r="117" spans="1:64" ht="15">
      <c r="A117" s="16">
        <v>110</v>
      </c>
      <c r="B117" s="17">
        <v>10</v>
      </c>
      <c r="C117" s="18" t="s">
        <v>114</v>
      </c>
      <c r="D117" s="19" t="s">
        <v>767</v>
      </c>
      <c r="E117" s="20">
        <v>46022</v>
      </c>
      <c r="F117" s="21">
        <v>1808566435000</v>
      </c>
      <c r="G117" s="21">
        <v>1061828725467</v>
      </c>
      <c r="H117" s="21">
        <v>504574729000</v>
      </c>
      <c r="I117" s="21">
        <v>347323302000</v>
      </c>
      <c r="J117" s="21">
        <v>117143513467</v>
      </c>
      <c r="K117" s="21">
        <v>34331242000</v>
      </c>
      <c r="L117" s="21">
        <v>45081296000</v>
      </c>
      <c r="M117" s="21">
        <v>13374643000</v>
      </c>
      <c r="N117" s="21">
        <v>198721444195.99991</v>
      </c>
      <c r="O117" s="21">
        <v>9110394416</v>
      </c>
      <c r="P117" s="21">
        <v>11247288444</v>
      </c>
      <c r="Q117" s="21">
        <v>16985530052</v>
      </c>
      <c r="R117" s="21">
        <v>0</v>
      </c>
      <c r="S117" s="21">
        <v>54482374000</v>
      </c>
      <c r="T117" s="21">
        <v>9639345600</v>
      </c>
      <c r="U117" s="21">
        <v>3750196556</v>
      </c>
      <c r="V117" s="21">
        <v>11483070000</v>
      </c>
      <c r="W117" s="21">
        <v>24668591000</v>
      </c>
      <c r="X117" s="21">
        <v>16040287742</v>
      </c>
      <c r="Y117" s="21">
        <v>2869091584</v>
      </c>
      <c r="Z117" s="21">
        <v>8904932309</v>
      </c>
      <c r="AA117" s="21">
        <v>12032277775.999901</v>
      </c>
      <c r="AB117" s="21">
        <v>41375000</v>
      </c>
      <c r="AC117" s="21">
        <v>99995000</v>
      </c>
      <c r="AD117" s="21">
        <v>7189511717</v>
      </c>
      <c r="AE117" s="21">
        <v>541180214</v>
      </c>
      <c r="AF117" s="21">
        <v>9636002786</v>
      </c>
      <c r="AG117" s="21">
        <v>20291400531</v>
      </c>
      <c r="AH117" s="21">
        <v>1263499170</v>
      </c>
      <c r="AI117" s="21">
        <v>1600019283</v>
      </c>
      <c r="AJ117" s="21">
        <v>2007232778</v>
      </c>
      <c r="AK117" s="21">
        <v>0</v>
      </c>
      <c r="AL117" s="21">
        <v>0</v>
      </c>
      <c r="AM117" s="21">
        <v>14789904864</v>
      </c>
      <c r="AN117" s="21">
        <v>630744436</v>
      </c>
      <c r="AO117" s="21">
        <v>0</v>
      </c>
      <c r="AP117" s="21">
        <v>156170101000</v>
      </c>
      <c r="AQ117" s="21">
        <v>79424096000</v>
      </c>
      <c r="AR117" s="21">
        <v>76746005000</v>
      </c>
      <c r="AS117" s="21">
        <v>93470947000</v>
      </c>
      <c r="AT117" s="21">
        <v>12278045000</v>
      </c>
      <c r="AU117" s="21">
        <v>68259463499</v>
      </c>
      <c r="AV117" s="21">
        <v>10705749635</v>
      </c>
      <c r="AW117" s="21">
        <v>1657688866</v>
      </c>
      <c r="AX117" s="21">
        <v>570000000</v>
      </c>
      <c r="AY117" s="21">
        <v>0</v>
      </c>
      <c r="AZ117" s="21">
        <v>0</v>
      </c>
      <c r="BA117" s="21">
        <v>13066858000</v>
      </c>
      <c r="BB117" s="21">
        <v>13066858000</v>
      </c>
      <c r="BC117" s="21">
        <v>254247259806</v>
      </c>
      <c r="BD117" s="21">
        <v>254247259806</v>
      </c>
      <c r="BE117" s="21">
        <v>0</v>
      </c>
      <c r="BF117" s="21">
        <v>0</v>
      </c>
      <c r="BG117" s="21">
        <v>10769699000</v>
      </c>
      <c r="BH117" s="21">
        <v>10769699000</v>
      </c>
      <c r="BI117" s="21">
        <v>0</v>
      </c>
      <c r="BJ117" s="21">
        <v>0</v>
      </c>
      <c r="BK117" s="21">
        <v>0</v>
      </c>
      <c r="BL117" s="21">
        <v>0</v>
      </c>
    </row>
    <row r="118" spans="1:64" ht="15">
      <c r="A118" s="16">
        <v>111</v>
      </c>
      <c r="B118" s="17">
        <v>11</v>
      </c>
      <c r="C118" s="18" t="s">
        <v>115</v>
      </c>
      <c r="D118" s="19" t="s">
        <v>755</v>
      </c>
      <c r="E118" s="20">
        <v>46022</v>
      </c>
      <c r="F118" s="21">
        <v>709662549451</v>
      </c>
      <c r="G118" s="21">
        <v>431130093508</v>
      </c>
      <c r="H118" s="21">
        <v>157707858328</v>
      </c>
      <c r="I118" s="21">
        <v>207740115140</v>
      </c>
      <c r="J118" s="21">
        <v>39065248760</v>
      </c>
      <c r="K118" s="21">
        <v>5299999999</v>
      </c>
      <c r="L118" s="21">
        <v>18741181991</v>
      </c>
      <c r="M118" s="21">
        <v>2575689290</v>
      </c>
      <c r="N118" s="21">
        <v>54222044632</v>
      </c>
      <c r="O118" s="21">
        <v>34000000</v>
      </c>
      <c r="P118" s="21">
        <v>907500000</v>
      </c>
      <c r="Q118" s="21">
        <v>552500000</v>
      </c>
      <c r="R118" s="21">
        <v>15000000</v>
      </c>
      <c r="S118" s="21">
        <v>13646913683</v>
      </c>
      <c r="T118" s="21">
        <v>3812049811</v>
      </c>
      <c r="U118" s="21">
        <v>3155233670</v>
      </c>
      <c r="V118" s="21">
        <v>6676454659</v>
      </c>
      <c r="W118" s="21">
        <v>3916294014</v>
      </c>
      <c r="X118" s="21">
        <v>4008902346</v>
      </c>
      <c r="Y118" s="21">
        <v>3181666475</v>
      </c>
      <c r="Z118" s="21">
        <v>3109921965</v>
      </c>
      <c r="AA118" s="21">
        <v>596000000</v>
      </c>
      <c r="AB118" s="21">
        <v>52200000</v>
      </c>
      <c r="AC118" s="21">
        <v>2800000</v>
      </c>
      <c r="AD118" s="21">
        <v>6344730373</v>
      </c>
      <c r="AE118" s="21">
        <v>4186497636</v>
      </c>
      <c r="AF118" s="21">
        <v>23380000</v>
      </c>
      <c r="AG118" s="21">
        <v>16102067430</v>
      </c>
      <c r="AH118" s="21">
        <v>58000000</v>
      </c>
      <c r="AI118" s="21">
        <v>70000000</v>
      </c>
      <c r="AJ118" s="21">
        <v>11370344004</v>
      </c>
      <c r="AK118" s="21">
        <v>0</v>
      </c>
      <c r="AL118" s="21">
        <v>0</v>
      </c>
      <c r="AM118" s="21">
        <v>4303723426</v>
      </c>
      <c r="AN118" s="21">
        <v>300000000</v>
      </c>
      <c r="AO118" s="21">
        <v>0</v>
      </c>
      <c r="AP118" s="21">
        <v>52250429960</v>
      </c>
      <c r="AQ118" s="21">
        <v>25696339217</v>
      </c>
      <c r="AR118" s="21">
        <v>26554090743</v>
      </c>
      <c r="AS118" s="21">
        <v>124038308811</v>
      </c>
      <c r="AT118" s="21">
        <v>8136052895</v>
      </c>
      <c r="AU118" s="21">
        <v>107731914732</v>
      </c>
      <c r="AV118" s="21">
        <v>6770558220</v>
      </c>
      <c r="AW118" s="21">
        <v>1305812964</v>
      </c>
      <c r="AX118" s="21">
        <v>93970000</v>
      </c>
      <c r="AY118" s="21">
        <v>0</v>
      </c>
      <c r="AZ118" s="21">
        <v>0</v>
      </c>
      <c r="BA118" s="21">
        <v>7981433553</v>
      </c>
      <c r="BB118" s="21">
        <v>7981433553</v>
      </c>
      <c r="BC118" s="21">
        <v>20750187794</v>
      </c>
      <c r="BD118" s="21">
        <v>20750187794</v>
      </c>
      <c r="BE118" s="21">
        <v>0</v>
      </c>
      <c r="BF118" s="21">
        <v>0</v>
      </c>
      <c r="BG118" s="21">
        <v>3187983763</v>
      </c>
      <c r="BH118" s="21">
        <v>3187983763</v>
      </c>
      <c r="BI118" s="21">
        <v>0</v>
      </c>
      <c r="BJ118" s="21">
        <v>0</v>
      </c>
      <c r="BK118" s="21">
        <v>0</v>
      </c>
      <c r="BL118" s="21">
        <v>0</v>
      </c>
    </row>
    <row r="119" spans="1:64">
      <c r="A119" s="10">
        <v>112</v>
      </c>
      <c r="B119" s="22">
        <v>7</v>
      </c>
      <c r="C119" s="12" t="s">
        <v>116</v>
      </c>
      <c r="D119" s="13" t="s">
        <v>757</v>
      </c>
      <c r="E119" s="14">
        <v>46022.817361111112</v>
      </c>
      <c r="F119" s="15">
        <v>2769888866537</v>
      </c>
      <c r="G119" s="15">
        <v>1934090824600</v>
      </c>
      <c r="H119" s="15">
        <v>836506533321</v>
      </c>
      <c r="I119" s="15">
        <v>472730201973</v>
      </c>
      <c r="J119" s="15">
        <v>576044226825</v>
      </c>
      <c r="K119" s="15">
        <v>5926853558</v>
      </c>
      <c r="L119" s="15">
        <v>27104502118</v>
      </c>
      <c r="M119" s="15">
        <v>15778506805</v>
      </c>
      <c r="N119" s="15">
        <v>132030036227</v>
      </c>
      <c r="O119" s="15">
        <v>25817262517</v>
      </c>
      <c r="P119" s="15">
        <v>8339051017</v>
      </c>
      <c r="Q119" s="15">
        <v>5791664123</v>
      </c>
      <c r="R119" s="15">
        <v>17598250</v>
      </c>
      <c r="S119" s="15">
        <v>213694950</v>
      </c>
      <c r="T119" s="15">
        <v>4601372845</v>
      </c>
      <c r="U119" s="15">
        <v>10112581473</v>
      </c>
      <c r="V119" s="15">
        <v>48097000</v>
      </c>
      <c r="W119" s="15">
        <v>9971670128</v>
      </c>
      <c r="X119" s="15">
        <v>17634325863</v>
      </c>
      <c r="Y119" s="15">
        <v>9897111015</v>
      </c>
      <c r="Z119" s="15">
        <v>7738150530</v>
      </c>
      <c r="AA119" s="15">
        <v>18331442888</v>
      </c>
      <c r="AB119" s="15">
        <v>47207500</v>
      </c>
      <c r="AC119" s="15">
        <v>71956325</v>
      </c>
      <c r="AD119" s="15">
        <v>3707367200</v>
      </c>
      <c r="AE119" s="15">
        <v>9653823603</v>
      </c>
      <c r="AF119" s="15">
        <v>35659000</v>
      </c>
      <c r="AG119" s="15">
        <v>113596838158</v>
      </c>
      <c r="AH119" s="15">
        <v>13671626807</v>
      </c>
      <c r="AI119" s="15">
        <v>8809973579</v>
      </c>
      <c r="AJ119" s="15">
        <v>40256174395</v>
      </c>
      <c r="AK119" s="15">
        <v>32298629700</v>
      </c>
      <c r="AL119" s="15">
        <v>9338392693</v>
      </c>
      <c r="AM119" s="15">
        <v>139679000</v>
      </c>
      <c r="AN119" s="15">
        <v>9061478984</v>
      </c>
      <c r="AO119" s="15">
        <v>20883000</v>
      </c>
      <c r="AP119" s="15">
        <v>180276497755</v>
      </c>
      <c r="AQ119" s="15">
        <v>92427149732</v>
      </c>
      <c r="AR119" s="15">
        <v>87849348023</v>
      </c>
      <c r="AS119" s="15">
        <v>349548814249</v>
      </c>
      <c r="AT119" s="15">
        <v>14810285262</v>
      </c>
      <c r="AU119" s="15">
        <v>299191536884</v>
      </c>
      <c r="AV119" s="15">
        <v>12996079488</v>
      </c>
      <c r="AW119" s="15">
        <v>14269946100</v>
      </c>
      <c r="AX119" s="15">
        <v>204439750</v>
      </c>
      <c r="AY119" s="15">
        <v>0</v>
      </c>
      <c r="AZ119" s="15">
        <v>8076526765</v>
      </c>
      <c r="BA119" s="15">
        <v>18836208432</v>
      </c>
      <c r="BB119" s="15">
        <v>18836208432</v>
      </c>
      <c r="BC119" s="15">
        <v>0</v>
      </c>
      <c r="BD119" s="15">
        <v>0</v>
      </c>
      <c r="BE119" s="15">
        <v>0</v>
      </c>
      <c r="BF119" s="15">
        <v>0</v>
      </c>
      <c r="BG119" s="15">
        <v>41509647116</v>
      </c>
      <c r="BH119" s="15">
        <v>41509647116</v>
      </c>
      <c r="BI119" s="15">
        <v>0</v>
      </c>
      <c r="BJ119" s="15">
        <v>0</v>
      </c>
      <c r="BK119" s="15">
        <v>0</v>
      </c>
      <c r="BL119" s="15">
        <v>0</v>
      </c>
    </row>
    <row r="120" spans="1:64" ht="15">
      <c r="A120" s="16">
        <v>113</v>
      </c>
      <c r="B120" s="17">
        <v>1</v>
      </c>
      <c r="C120" s="18" t="s">
        <v>117</v>
      </c>
      <c r="D120" s="19" t="s">
        <v>764</v>
      </c>
      <c r="E120" s="20">
        <v>46022.894444444442</v>
      </c>
      <c r="F120" s="21">
        <v>893908039260</v>
      </c>
      <c r="G120" s="21">
        <v>495321248410</v>
      </c>
      <c r="H120" s="21">
        <v>268456548520</v>
      </c>
      <c r="I120" s="21">
        <v>168739735030</v>
      </c>
      <c r="J120" s="21">
        <v>26348957100</v>
      </c>
      <c r="K120" s="21">
        <v>4087522800</v>
      </c>
      <c r="L120" s="21">
        <v>22101353860</v>
      </c>
      <c r="M120" s="21">
        <v>5587131100</v>
      </c>
      <c r="N120" s="21">
        <v>57673120740</v>
      </c>
      <c r="O120" s="21">
        <v>3489202910</v>
      </c>
      <c r="P120" s="21">
        <v>4848982780</v>
      </c>
      <c r="Q120" s="21">
        <v>3461071270</v>
      </c>
      <c r="R120" s="21">
        <v>0</v>
      </c>
      <c r="S120" s="21">
        <v>11173856860</v>
      </c>
      <c r="T120" s="21">
        <v>4285139730</v>
      </c>
      <c r="U120" s="21">
        <v>5329965780</v>
      </c>
      <c r="V120" s="21">
        <v>2051505000</v>
      </c>
      <c r="W120" s="21">
        <v>4223621690</v>
      </c>
      <c r="X120" s="21">
        <v>6397935360</v>
      </c>
      <c r="Y120" s="21">
        <v>100000000</v>
      </c>
      <c r="Z120" s="21">
        <v>3824180670</v>
      </c>
      <c r="AA120" s="21">
        <v>4485781720</v>
      </c>
      <c r="AB120" s="21">
        <v>45000000</v>
      </c>
      <c r="AC120" s="21">
        <v>80000000</v>
      </c>
      <c r="AD120" s="21">
        <v>418781800</v>
      </c>
      <c r="AE120" s="21">
        <v>3380095170</v>
      </c>
      <c r="AF120" s="21">
        <v>78000000</v>
      </c>
      <c r="AG120" s="21">
        <v>26783568590</v>
      </c>
      <c r="AH120" s="21">
        <v>3768299660</v>
      </c>
      <c r="AI120" s="21">
        <v>3627210400</v>
      </c>
      <c r="AJ120" s="21">
        <v>15460919100</v>
      </c>
      <c r="AK120" s="21">
        <v>65481000</v>
      </c>
      <c r="AL120" s="21">
        <v>0</v>
      </c>
      <c r="AM120" s="21">
        <v>3226064430</v>
      </c>
      <c r="AN120" s="21">
        <v>130000000</v>
      </c>
      <c r="AO120" s="21">
        <v>505594000</v>
      </c>
      <c r="AP120" s="21">
        <v>65737155300</v>
      </c>
      <c r="AQ120" s="21">
        <v>31016893720</v>
      </c>
      <c r="AR120" s="21">
        <v>34720261580</v>
      </c>
      <c r="AS120" s="21">
        <v>198335444005</v>
      </c>
      <c r="AT120" s="21">
        <v>9025671144</v>
      </c>
      <c r="AU120" s="21">
        <v>182569238161</v>
      </c>
      <c r="AV120" s="21">
        <v>6222481700</v>
      </c>
      <c r="AW120" s="21">
        <v>100253000</v>
      </c>
      <c r="AX120" s="21">
        <v>417800000</v>
      </c>
      <c r="AY120" s="21">
        <v>0</v>
      </c>
      <c r="AZ120" s="21">
        <v>0</v>
      </c>
      <c r="BA120" s="21">
        <v>10940358580</v>
      </c>
      <c r="BB120" s="21">
        <v>10940358580</v>
      </c>
      <c r="BC120" s="21">
        <v>33447296375</v>
      </c>
      <c r="BD120" s="21">
        <v>33447296375</v>
      </c>
      <c r="BE120" s="21">
        <v>0</v>
      </c>
      <c r="BF120" s="21">
        <v>0</v>
      </c>
      <c r="BG120" s="21">
        <v>5669847260</v>
      </c>
      <c r="BH120" s="21">
        <v>5669847260</v>
      </c>
      <c r="BI120" s="21">
        <v>0</v>
      </c>
      <c r="BJ120" s="21">
        <v>0</v>
      </c>
      <c r="BK120" s="21">
        <v>0</v>
      </c>
      <c r="BL120" s="21">
        <v>0</v>
      </c>
    </row>
    <row r="121" spans="1:64" ht="15">
      <c r="A121" s="16">
        <v>114</v>
      </c>
      <c r="B121" s="17">
        <v>2</v>
      </c>
      <c r="C121" s="18" t="s">
        <v>118</v>
      </c>
      <c r="D121" s="19" t="s">
        <v>764</v>
      </c>
      <c r="E121" s="20">
        <v>46022</v>
      </c>
      <c r="F121" s="21">
        <v>686294769884</v>
      </c>
      <c r="G121" s="21">
        <v>408927086278</v>
      </c>
      <c r="H121" s="21">
        <v>196211069215</v>
      </c>
      <c r="I121" s="21">
        <v>112032121125</v>
      </c>
      <c r="J121" s="21">
        <v>76966643368</v>
      </c>
      <c r="K121" s="21">
        <v>2405399780</v>
      </c>
      <c r="L121" s="21">
        <v>17308641081</v>
      </c>
      <c r="M121" s="21">
        <v>4003211709</v>
      </c>
      <c r="N121" s="21">
        <v>51495262781</v>
      </c>
      <c r="O121" s="21">
        <v>3276401244</v>
      </c>
      <c r="P121" s="21">
        <v>6808918520</v>
      </c>
      <c r="Q121" s="21">
        <v>3944834865</v>
      </c>
      <c r="R121" s="21">
        <v>9980500</v>
      </c>
      <c r="S121" s="21">
        <v>4691968324</v>
      </c>
      <c r="T121" s="21">
        <v>3578383644</v>
      </c>
      <c r="U121" s="21">
        <v>5008158046</v>
      </c>
      <c r="V121" s="21">
        <v>204000000</v>
      </c>
      <c r="W121" s="21">
        <v>5192664885</v>
      </c>
      <c r="X121" s="21">
        <v>5995368666</v>
      </c>
      <c r="Y121" s="21">
        <v>50500000</v>
      </c>
      <c r="Z121" s="21">
        <v>3022468599</v>
      </c>
      <c r="AA121" s="21">
        <v>4121646714</v>
      </c>
      <c r="AB121" s="21">
        <v>65000000</v>
      </c>
      <c r="AC121" s="21">
        <v>0</v>
      </c>
      <c r="AD121" s="21">
        <v>125400000</v>
      </c>
      <c r="AE121" s="21">
        <v>5384768774</v>
      </c>
      <c r="AF121" s="21">
        <v>14800000</v>
      </c>
      <c r="AG121" s="21">
        <v>16254943868</v>
      </c>
      <c r="AH121" s="21">
        <v>210400000</v>
      </c>
      <c r="AI121" s="21">
        <v>3575473534</v>
      </c>
      <c r="AJ121" s="21">
        <v>8940008816</v>
      </c>
      <c r="AK121" s="21">
        <v>10000000</v>
      </c>
      <c r="AL121" s="21">
        <v>0</v>
      </c>
      <c r="AM121" s="21">
        <v>3369061518</v>
      </c>
      <c r="AN121" s="21">
        <v>150000000</v>
      </c>
      <c r="AO121" s="21">
        <v>0</v>
      </c>
      <c r="AP121" s="21">
        <v>56735497507</v>
      </c>
      <c r="AQ121" s="21">
        <v>26399913103</v>
      </c>
      <c r="AR121" s="21">
        <v>30335584404</v>
      </c>
      <c r="AS121" s="21">
        <v>123488210671</v>
      </c>
      <c r="AT121" s="21">
        <v>7134690896</v>
      </c>
      <c r="AU121" s="21">
        <v>109149938671</v>
      </c>
      <c r="AV121" s="21">
        <v>5685225266</v>
      </c>
      <c r="AW121" s="21">
        <v>1378120000</v>
      </c>
      <c r="AX121" s="21">
        <v>140235838</v>
      </c>
      <c r="AY121" s="21">
        <v>0</v>
      </c>
      <c r="AZ121" s="21">
        <v>0</v>
      </c>
      <c r="BA121" s="21">
        <v>6586035924</v>
      </c>
      <c r="BB121" s="21">
        <v>6586035924</v>
      </c>
      <c r="BC121" s="21">
        <v>17523002351</v>
      </c>
      <c r="BD121" s="21">
        <v>17523002351</v>
      </c>
      <c r="BE121" s="21">
        <v>0</v>
      </c>
      <c r="BF121" s="21">
        <v>0</v>
      </c>
      <c r="BG121" s="21">
        <v>5284730504</v>
      </c>
      <c r="BH121" s="21">
        <v>5284730504</v>
      </c>
      <c r="BI121" s="21">
        <v>0</v>
      </c>
      <c r="BJ121" s="21">
        <v>0</v>
      </c>
      <c r="BK121" s="21">
        <v>0</v>
      </c>
      <c r="BL121" s="21">
        <v>0</v>
      </c>
    </row>
    <row r="122" spans="1:64" ht="15">
      <c r="A122" s="16">
        <v>115</v>
      </c>
      <c r="B122" s="17">
        <v>3</v>
      </c>
      <c r="C122" s="18" t="s">
        <v>119</v>
      </c>
      <c r="D122" s="19" t="s">
        <v>757</v>
      </c>
      <c r="E122" s="20">
        <v>46022</v>
      </c>
      <c r="F122" s="21">
        <v>1255947835087</v>
      </c>
      <c r="G122" s="21">
        <v>696398431795</v>
      </c>
      <c r="H122" s="21">
        <v>372074278620</v>
      </c>
      <c r="I122" s="21">
        <v>244545729844</v>
      </c>
      <c r="J122" s="21">
        <v>56061979110</v>
      </c>
      <c r="K122" s="21">
        <v>5502397731</v>
      </c>
      <c r="L122" s="21">
        <v>13009821876</v>
      </c>
      <c r="M122" s="21">
        <v>5204224614</v>
      </c>
      <c r="N122" s="21">
        <v>74145653373</v>
      </c>
      <c r="O122" s="21">
        <v>5589530981</v>
      </c>
      <c r="P122" s="21">
        <v>4852983798</v>
      </c>
      <c r="Q122" s="21">
        <v>3735668225</v>
      </c>
      <c r="R122" s="21">
        <v>180000000</v>
      </c>
      <c r="S122" s="21">
        <v>7702639550</v>
      </c>
      <c r="T122" s="21">
        <v>5123326155</v>
      </c>
      <c r="U122" s="21">
        <v>4407626395</v>
      </c>
      <c r="V122" s="21">
        <v>7443574768</v>
      </c>
      <c r="W122" s="21">
        <v>7172004807</v>
      </c>
      <c r="X122" s="21">
        <v>5841984781</v>
      </c>
      <c r="Y122" s="21">
        <v>3165664512</v>
      </c>
      <c r="Z122" s="21">
        <v>4337382000</v>
      </c>
      <c r="AA122" s="21">
        <v>6954128446</v>
      </c>
      <c r="AB122" s="21">
        <v>64000000</v>
      </c>
      <c r="AC122" s="21">
        <v>25700000</v>
      </c>
      <c r="AD122" s="21">
        <v>925000000</v>
      </c>
      <c r="AE122" s="21">
        <v>6431698455</v>
      </c>
      <c r="AF122" s="21">
        <v>192740500</v>
      </c>
      <c r="AG122" s="21">
        <v>37912774984</v>
      </c>
      <c r="AH122" s="21">
        <v>5199580966</v>
      </c>
      <c r="AI122" s="21">
        <v>3865941971</v>
      </c>
      <c r="AJ122" s="21">
        <v>22029084934</v>
      </c>
      <c r="AK122" s="21">
        <v>0</v>
      </c>
      <c r="AL122" s="21">
        <v>0</v>
      </c>
      <c r="AM122" s="21">
        <v>5394766113</v>
      </c>
      <c r="AN122" s="21">
        <v>242166000</v>
      </c>
      <c r="AO122" s="21">
        <v>1181235000</v>
      </c>
      <c r="AP122" s="21">
        <v>82248085059</v>
      </c>
      <c r="AQ122" s="21">
        <v>41588085059</v>
      </c>
      <c r="AR122" s="21">
        <v>40660000000</v>
      </c>
      <c r="AS122" s="21">
        <v>308762707988</v>
      </c>
      <c r="AT122" s="21">
        <v>8381245965</v>
      </c>
      <c r="AU122" s="21">
        <v>295150854658</v>
      </c>
      <c r="AV122" s="21">
        <v>4357949365</v>
      </c>
      <c r="AW122" s="21">
        <v>497658000</v>
      </c>
      <c r="AX122" s="21">
        <v>375000000</v>
      </c>
      <c r="AY122" s="21">
        <v>0</v>
      </c>
      <c r="AZ122" s="21">
        <v>0</v>
      </c>
      <c r="BA122" s="21">
        <v>10029068390</v>
      </c>
      <c r="BB122" s="21">
        <v>10029068390</v>
      </c>
      <c r="BC122" s="21">
        <v>35188727159</v>
      </c>
      <c r="BD122" s="21">
        <v>35188727159</v>
      </c>
      <c r="BE122" s="21">
        <v>0</v>
      </c>
      <c r="BF122" s="21">
        <v>0</v>
      </c>
      <c r="BG122" s="21">
        <v>11262386339</v>
      </c>
      <c r="BH122" s="21">
        <v>11262386339</v>
      </c>
      <c r="BI122" s="21">
        <v>0</v>
      </c>
      <c r="BJ122" s="21">
        <v>0</v>
      </c>
      <c r="BK122" s="21">
        <v>0</v>
      </c>
      <c r="BL122" s="21">
        <v>0</v>
      </c>
    </row>
    <row r="123" spans="1:64" ht="15">
      <c r="A123" s="16">
        <v>116</v>
      </c>
      <c r="B123" s="17">
        <v>4</v>
      </c>
      <c r="C123" s="18" t="s">
        <v>120</v>
      </c>
      <c r="D123" s="19" t="s">
        <v>767</v>
      </c>
      <c r="E123" s="20">
        <v>46022.780555555553</v>
      </c>
      <c r="F123" s="21">
        <v>870085973661</v>
      </c>
      <c r="G123" s="21">
        <v>444842355581</v>
      </c>
      <c r="H123" s="21">
        <v>245213178665</v>
      </c>
      <c r="I123" s="21">
        <v>135458503810</v>
      </c>
      <c r="J123" s="21">
        <v>42813129353</v>
      </c>
      <c r="K123" s="21">
        <v>4583746184</v>
      </c>
      <c r="L123" s="21">
        <v>13412171036</v>
      </c>
      <c r="M123" s="21">
        <v>3361626533</v>
      </c>
      <c r="N123" s="21">
        <v>60818632255</v>
      </c>
      <c r="O123" s="21">
        <v>3614351900</v>
      </c>
      <c r="P123" s="21">
        <v>4753303214</v>
      </c>
      <c r="Q123" s="21">
        <v>2763602562</v>
      </c>
      <c r="R123" s="21">
        <v>3386411799</v>
      </c>
      <c r="S123" s="21">
        <v>6870854412</v>
      </c>
      <c r="T123" s="21">
        <v>2865148263</v>
      </c>
      <c r="U123" s="21">
        <v>6048316197</v>
      </c>
      <c r="V123" s="21">
        <v>2450920660</v>
      </c>
      <c r="W123" s="21">
        <v>3087948729</v>
      </c>
      <c r="X123" s="21">
        <v>9649489699</v>
      </c>
      <c r="Y123" s="21">
        <v>3553409010</v>
      </c>
      <c r="Z123" s="21">
        <v>3527401759</v>
      </c>
      <c r="AA123" s="21">
        <v>3749659611</v>
      </c>
      <c r="AB123" s="21">
        <v>42000000</v>
      </c>
      <c r="AC123" s="21">
        <v>0</v>
      </c>
      <c r="AD123" s="21">
        <v>449875279</v>
      </c>
      <c r="AE123" s="21">
        <v>3765460295</v>
      </c>
      <c r="AF123" s="21">
        <v>240478866</v>
      </c>
      <c r="AG123" s="21">
        <v>25999706087</v>
      </c>
      <c r="AH123" s="21">
        <v>4815526908</v>
      </c>
      <c r="AI123" s="21">
        <v>4163410409</v>
      </c>
      <c r="AJ123" s="21">
        <v>16721917133</v>
      </c>
      <c r="AK123" s="21">
        <v>0</v>
      </c>
      <c r="AL123" s="21">
        <v>0</v>
      </c>
      <c r="AM123" s="21">
        <v>96619080</v>
      </c>
      <c r="AN123" s="21">
        <v>75232188</v>
      </c>
      <c r="AO123" s="21">
        <v>127000369</v>
      </c>
      <c r="AP123" s="21">
        <v>72666511205</v>
      </c>
      <c r="AQ123" s="21">
        <v>33943055143</v>
      </c>
      <c r="AR123" s="21">
        <v>38723456062</v>
      </c>
      <c r="AS123" s="21">
        <v>221298733143</v>
      </c>
      <c r="AT123" s="21">
        <v>10098159470</v>
      </c>
      <c r="AU123" s="21">
        <v>202925250256</v>
      </c>
      <c r="AV123" s="21">
        <v>7933329667</v>
      </c>
      <c r="AW123" s="21">
        <v>0</v>
      </c>
      <c r="AX123" s="21">
        <v>341993750</v>
      </c>
      <c r="AY123" s="21">
        <v>0</v>
      </c>
      <c r="AZ123" s="21">
        <v>0</v>
      </c>
      <c r="BA123" s="21">
        <v>9068045778</v>
      </c>
      <c r="BB123" s="21">
        <v>9068045778</v>
      </c>
      <c r="BC123" s="21">
        <v>30431501612</v>
      </c>
      <c r="BD123" s="21">
        <v>30431501612</v>
      </c>
      <c r="BE123" s="21">
        <v>0</v>
      </c>
      <c r="BF123" s="21">
        <v>0</v>
      </c>
      <c r="BG123" s="21">
        <v>4960488000</v>
      </c>
      <c r="BH123" s="21">
        <v>4960488000</v>
      </c>
      <c r="BI123" s="21">
        <v>0</v>
      </c>
      <c r="BJ123" s="21">
        <v>0</v>
      </c>
      <c r="BK123" s="21">
        <v>0</v>
      </c>
      <c r="BL123" s="21">
        <v>0</v>
      </c>
    </row>
    <row r="124" spans="1:64" ht="15">
      <c r="A124" s="16">
        <v>117</v>
      </c>
      <c r="B124" s="17">
        <v>5</v>
      </c>
      <c r="C124" s="18" t="s">
        <v>121</v>
      </c>
      <c r="D124" s="19" t="s">
        <v>769</v>
      </c>
      <c r="E124" s="20">
        <v>46022</v>
      </c>
      <c r="F124" s="21">
        <v>716487393437.93896</v>
      </c>
      <c r="G124" s="21">
        <v>391072896217.08002</v>
      </c>
      <c r="H124" s="21">
        <v>187190503587</v>
      </c>
      <c r="I124" s="21">
        <v>166131127471.08002</v>
      </c>
      <c r="J124" s="21">
        <v>26651426864</v>
      </c>
      <c r="K124" s="21">
        <v>0</v>
      </c>
      <c r="L124" s="21">
        <v>7834193464</v>
      </c>
      <c r="M124" s="21">
        <v>3265644831</v>
      </c>
      <c r="N124" s="21">
        <v>46841006341</v>
      </c>
      <c r="O124" s="21">
        <v>685971200</v>
      </c>
      <c r="P124" s="21">
        <v>578000000</v>
      </c>
      <c r="Q124" s="21">
        <v>2941355395</v>
      </c>
      <c r="R124" s="21">
        <v>0</v>
      </c>
      <c r="S124" s="21">
        <v>6857638500</v>
      </c>
      <c r="T124" s="21">
        <v>2778577735</v>
      </c>
      <c r="U124" s="21">
        <v>6045437212</v>
      </c>
      <c r="V124" s="21">
        <v>4677627825</v>
      </c>
      <c r="W124" s="21">
        <v>4742354914</v>
      </c>
      <c r="X124" s="21">
        <v>3406480013</v>
      </c>
      <c r="Y124" s="21">
        <v>2438945229</v>
      </c>
      <c r="Z124" s="21">
        <v>3526213698</v>
      </c>
      <c r="AA124" s="21">
        <v>821080000</v>
      </c>
      <c r="AB124" s="21">
        <v>0</v>
      </c>
      <c r="AC124" s="21">
        <v>0</v>
      </c>
      <c r="AD124" s="21">
        <v>3614764300</v>
      </c>
      <c r="AE124" s="21">
        <v>3584438320</v>
      </c>
      <c r="AF124" s="21">
        <v>142122000</v>
      </c>
      <c r="AG124" s="21">
        <v>18508607292</v>
      </c>
      <c r="AH124" s="21">
        <v>0</v>
      </c>
      <c r="AI124" s="21">
        <v>3925784897</v>
      </c>
      <c r="AJ124" s="21">
        <v>12455945495</v>
      </c>
      <c r="AK124" s="21">
        <v>0</v>
      </c>
      <c r="AL124" s="21">
        <v>0</v>
      </c>
      <c r="AM124" s="21">
        <v>177192000</v>
      </c>
      <c r="AN124" s="21">
        <v>1949684900</v>
      </c>
      <c r="AO124" s="21">
        <v>0</v>
      </c>
      <c r="AP124" s="21">
        <v>72505258167.940002</v>
      </c>
      <c r="AQ124" s="21">
        <v>32547524431.939999</v>
      </c>
      <c r="AR124" s="21">
        <v>39957733736</v>
      </c>
      <c r="AS124" s="21">
        <v>148058340597.91901</v>
      </c>
      <c r="AT124" s="21">
        <v>6172753615</v>
      </c>
      <c r="AU124" s="21">
        <v>138246646722.91901</v>
      </c>
      <c r="AV124" s="21">
        <v>3141059260</v>
      </c>
      <c r="AW124" s="21">
        <v>36045000</v>
      </c>
      <c r="AX124" s="21">
        <v>461836000</v>
      </c>
      <c r="AY124" s="21">
        <v>0</v>
      </c>
      <c r="AZ124" s="21">
        <v>0</v>
      </c>
      <c r="BA124" s="21">
        <v>6718431428</v>
      </c>
      <c r="BB124" s="21">
        <v>6718431428</v>
      </c>
      <c r="BC124" s="21">
        <v>27064267958</v>
      </c>
      <c r="BD124" s="21">
        <v>27064267958</v>
      </c>
      <c r="BE124" s="21">
        <v>0</v>
      </c>
      <c r="BF124" s="21">
        <v>0</v>
      </c>
      <c r="BG124" s="21">
        <v>5718585436</v>
      </c>
      <c r="BH124" s="21">
        <v>5718585436</v>
      </c>
      <c r="BI124" s="21">
        <v>0</v>
      </c>
      <c r="BJ124" s="21">
        <v>0</v>
      </c>
      <c r="BK124" s="21">
        <v>0</v>
      </c>
      <c r="BL124" s="21">
        <v>0</v>
      </c>
    </row>
    <row r="125" spans="1:64" ht="15">
      <c r="A125" s="16">
        <v>118</v>
      </c>
      <c r="B125" s="17">
        <v>6</v>
      </c>
      <c r="C125" s="18" t="s">
        <v>122</v>
      </c>
      <c r="D125" s="19" t="s">
        <v>769</v>
      </c>
      <c r="E125" s="20">
        <v>46022</v>
      </c>
      <c r="F125" s="21">
        <v>663351417877.80994</v>
      </c>
      <c r="G125" s="21">
        <v>345639889184.62</v>
      </c>
      <c r="H125" s="21">
        <v>163089788917</v>
      </c>
      <c r="I125" s="21">
        <v>132829541630.25999</v>
      </c>
      <c r="J125" s="21">
        <v>30475801869.740002</v>
      </c>
      <c r="K125" s="21">
        <v>2983975546.4299998</v>
      </c>
      <c r="L125" s="21">
        <v>13030779281.619999</v>
      </c>
      <c r="M125" s="21">
        <v>3230001939.5700002</v>
      </c>
      <c r="N125" s="21">
        <v>45647742433.43998</v>
      </c>
      <c r="O125" s="21">
        <v>2591790669</v>
      </c>
      <c r="P125" s="21">
        <v>3290476223.4000001</v>
      </c>
      <c r="Q125" s="21">
        <v>3188095161.0100002</v>
      </c>
      <c r="R125" s="21">
        <v>0</v>
      </c>
      <c r="S125" s="21">
        <v>5387862399.1199999</v>
      </c>
      <c r="T125" s="21">
        <v>3348939747.75</v>
      </c>
      <c r="U125" s="21">
        <v>8355504866.5200005</v>
      </c>
      <c r="V125" s="21">
        <v>1329577000</v>
      </c>
      <c r="W125" s="21">
        <v>2780380000</v>
      </c>
      <c r="X125" s="21">
        <v>3447546745.5299902</v>
      </c>
      <c r="Y125" s="21">
        <v>2293200432.99999</v>
      </c>
      <c r="Z125" s="21">
        <v>4057192765.3800001</v>
      </c>
      <c r="AA125" s="21">
        <v>2649477598.3000002</v>
      </c>
      <c r="AB125" s="21">
        <v>0</v>
      </c>
      <c r="AC125" s="21">
        <v>0</v>
      </c>
      <c r="AD125" s="21">
        <v>0</v>
      </c>
      <c r="AE125" s="21">
        <v>2927698824.4299998</v>
      </c>
      <c r="AF125" s="21">
        <v>0</v>
      </c>
      <c r="AG125" s="21">
        <v>10088888971.780001</v>
      </c>
      <c r="AH125" s="21">
        <v>25000000</v>
      </c>
      <c r="AI125" s="21">
        <v>49952000</v>
      </c>
      <c r="AJ125" s="21">
        <v>9798936971.7800007</v>
      </c>
      <c r="AK125" s="21">
        <v>0</v>
      </c>
      <c r="AL125" s="21">
        <v>0</v>
      </c>
      <c r="AM125" s="21">
        <v>135000000</v>
      </c>
      <c r="AN125" s="21">
        <v>80000000</v>
      </c>
      <c r="AO125" s="21">
        <v>0</v>
      </c>
      <c r="AP125" s="21">
        <v>85244485981.919891</v>
      </c>
      <c r="AQ125" s="21">
        <v>41501741795.440002</v>
      </c>
      <c r="AR125" s="21">
        <v>43742744186.479897</v>
      </c>
      <c r="AS125" s="21">
        <v>127402762812.94</v>
      </c>
      <c r="AT125" s="21">
        <v>10184119107.290001</v>
      </c>
      <c r="AU125" s="21">
        <v>114357643705.64999</v>
      </c>
      <c r="AV125" s="21">
        <v>0</v>
      </c>
      <c r="AW125" s="21">
        <v>2481000000</v>
      </c>
      <c r="AX125" s="21">
        <v>380000000</v>
      </c>
      <c r="AY125" s="21">
        <v>0</v>
      </c>
      <c r="AZ125" s="21">
        <v>0</v>
      </c>
      <c r="BA125" s="21">
        <v>6313863069.3299999</v>
      </c>
      <c r="BB125" s="21">
        <v>6313863069.3299999</v>
      </c>
      <c r="BC125" s="21">
        <v>37589021993.239983</v>
      </c>
      <c r="BD125" s="21">
        <v>37589021993.239983</v>
      </c>
      <c r="BE125" s="21">
        <v>0</v>
      </c>
      <c r="BF125" s="21">
        <v>0</v>
      </c>
      <c r="BG125" s="21">
        <v>5424763430.54</v>
      </c>
      <c r="BH125" s="21">
        <v>5424763430.54</v>
      </c>
      <c r="BI125" s="21">
        <v>0</v>
      </c>
      <c r="BJ125" s="21">
        <v>0</v>
      </c>
      <c r="BK125" s="21">
        <v>0</v>
      </c>
      <c r="BL125" s="21">
        <v>0</v>
      </c>
    </row>
    <row r="126" spans="1:64" ht="15">
      <c r="A126" s="16">
        <v>119</v>
      </c>
      <c r="B126" s="17">
        <v>7</v>
      </c>
      <c r="C126" s="18" t="s">
        <v>123</v>
      </c>
      <c r="D126" s="19" t="s">
        <v>778</v>
      </c>
      <c r="E126" s="20">
        <v>46022</v>
      </c>
      <c r="F126" s="21">
        <v>861789410000</v>
      </c>
      <c r="G126" s="21">
        <v>473856310244</v>
      </c>
      <c r="H126" s="21">
        <v>249221349970</v>
      </c>
      <c r="I126" s="21">
        <v>161552998143</v>
      </c>
      <c r="J126" s="21">
        <v>41572093871</v>
      </c>
      <c r="K126" s="21">
        <v>3320215368</v>
      </c>
      <c r="L126" s="21">
        <v>14603911213</v>
      </c>
      <c r="M126" s="21">
        <v>3585741679</v>
      </c>
      <c r="N126" s="21">
        <v>57162403207</v>
      </c>
      <c r="O126" s="21">
        <v>4087529984</v>
      </c>
      <c r="P126" s="21">
        <v>187882120</v>
      </c>
      <c r="Q126" s="21">
        <v>3456156690</v>
      </c>
      <c r="R126" s="21">
        <v>69996160</v>
      </c>
      <c r="S126" s="21">
        <v>6023298360</v>
      </c>
      <c r="T126" s="21">
        <v>4929538840</v>
      </c>
      <c r="U126" s="21">
        <v>10740496231</v>
      </c>
      <c r="V126" s="21">
        <v>5846023611</v>
      </c>
      <c r="W126" s="21">
        <v>4319772000</v>
      </c>
      <c r="X126" s="21">
        <v>6286304835</v>
      </c>
      <c r="Y126" s="21">
        <v>3407591688</v>
      </c>
      <c r="Z126" s="21">
        <v>3293479988</v>
      </c>
      <c r="AA126" s="21">
        <v>615166000</v>
      </c>
      <c r="AB126" s="21">
        <v>55000000</v>
      </c>
      <c r="AC126" s="21">
        <v>10000000</v>
      </c>
      <c r="AD126" s="21">
        <v>468975400</v>
      </c>
      <c r="AE126" s="21">
        <v>309199388</v>
      </c>
      <c r="AF126" s="21">
        <v>3055991912</v>
      </c>
      <c r="AG126" s="21">
        <v>19112188145</v>
      </c>
      <c r="AH126" s="21">
        <v>5088424000</v>
      </c>
      <c r="AI126" s="21">
        <v>2931875000</v>
      </c>
      <c r="AJ126" s="21">
        <v>10648115265</v>
      </c>
      <c r="AK126" s="21">
        <v>0</v>
      </c>
      <c r="AL126" s="21">
        <v>0</v>
      </c>
      <c r="AM126" s="21">
        <v>363800880</v>
      </c>
      <c r="AN126" s="21">
        <v>49973000</v>
      </c>
      <c r="AO126" s="21">
        <v>30000000</v>
      </c>
      <c r="AP126" s="21">
        <v>65821807284</v>
      </c>
      <c r="AQ126" s="21">
        <v>31378032535</v>
      </c>
      <c r="AR126" s="21">
        <v>34443774749</v>
      </c>
      <c r="AS126" s="21">
        <v>202780136967</v>
      </c>
      <c r="AT126" s="21">
        <v>6794720359</v>
      </c>
      <c r="AU126" s="21">
        <v>189298196308</v>
      </c>
      <c r="AV126" s="21">
        <v>6447220300</v>
      </c>
      <c r="AW126" s="21">
        <v>0</v>
      </c>
      <c r="AX126" s="21">
        <v>240000000</v>
      </c>
      <c r="AY126" s="21">
        <v>0</v>
      </c>
      <c r="AZ126" s="21">
        <v>0</v>
      </c>
      <c r="BA126" s="21">
        <v>8219071730</v>
      </c>
      <c r="BB126" s="21">
        <v>8219071730</v>
      </c>
      <c r="BC126" s="21">
        <v>29744189163</v>
      </c>
      <c r="BD126" s="21">
        <v>29744189163</v>
      </c>
      <c r="BE126" s="21">
        <v>0</v>
      </c>
      <c r="BF126" s="21">
        <v>0</v>
      </c>
      <c r="BG126" s="21">
        <v>5093303260</v>
      </c>
      <c r="BH126" s="21">
        <v>5093303260</v>
      </c>
      <c r="BI126" s="21">
        <v>0</v>
      </c>
      <c r="BJ126" s="21">
        <v>0</v>
      </c>
      <c r="BK126" s="21">
        <v>0</v>
      </c>
      <c r="BL126" s="21">
        <v>0</v>
      </c>
    </row>
    <row r="127" spans="1:64" ht="15">
      <c r="A127" s="16">
        <v>120</v>
      </c>
      <c r="B127" s="17">
        <v>8</v>
      </c>
      <c r="C127" s="18" t="s">
        <v>124</v>
      </c>
      <c r="D127" s="19" t="s">
        <v>777</v>
      </c>
      <c r="E127" s="20">
        <v>46022.961805555555</v>
      </c>
      <c r="F127" s="21">
        <v>961061501663.9397</v>
      </c>
      <c r="G127" s="21">
        <v>595562470587.87988</v>
      </c>
      <c r="H127" s="21">
        <v>284299174796.97998</v>
      </c>
      <c r="I127" s="21">
        <v>188466995965.71002</v>
      </c>
      <c r="J127" s="21">
        <v>102869467399.5</v>
      </c>
      <c r="K127" s="21">
        <v>3915306600</v>
      </c>
      <c r="L127" s="21">
        <v>14459785557.829998</v>
      </c>
      <c r="M127" s="21">
        <v>1551740267.8599999</v>
      </c>
      <c r="N127" s="21">
        <v>48452297832.860001</v>
      </c>
      <c r="O127" s="21">
        <v>2923819336.6300001</v>
      </c>
      <c r="P127" s="21">
        <v>3629607309.8800001</v>
      </c>
      <c r="Q127" s="21">
        <v>2824750581.23</v>
      </c>
      <c r="R127" s="21">
        <v>0</v>
      </c>
      <c r="S127" s="21">
        <v>7036085340.2999897</v>
      </c>
      <c r="T127" s="21">
        <v>3543616342.9299998</v>
      </c>
      <c r="U127" s="21">
        <v>2510326745.4299998</v>
      </c>
      <c r="V127" s="21">
        <v>2434674000</v>
      </c>
      <c r="W127" s="21">
        <v>8496566353.8800001</v>
      </c>
      <c r="X127" s="21">
        <v>5510244590.9799995</v>
      </c>
      <c r="Y127" s="21">
        <v>0</v>
      </c>
      <c r="Z127" s="21">
        <v>3105966256.9000001</v>
      </c>
      <c r="AA127" s="21">
        <v>3125931390.6500001</v>
      </c>
      <c r="AB127" s="21">
        <v>0</v>
      </c>
      <c r="AC127" s="21">
        <v>197039800</v>
      </c>
      <c r="AD127" s="21">
        <v>617350000</v>
      </c>
      <c r="AE127" s="21">
        <v>2496319784.0500002</v>
      </c>
      <c r="AF127" s="21">
        <v>0</v>
      </c>
      <c r="AG127" s="21">
        <v>15166564274.1</v>
      </c>
      <c r="AH127" s="21">
        <v>36245190</v>
      </c>
      <c r="AI127" s="21">
        <v>3447807399.0500002</v>
      </c>
      <c r="AJ127" s="21">
        <v>7767334244.1499996</v>
      </c>
      <c r="AK127" s="21">
        <v>0</v>
      </c>
      <c r="AL127" s="21">
        <v>0</v>
      </c>
      <c r="AM127" s="21">
        <v>3835170880.9000001</v>
      </c>
      <c r="AN127" s="21">
        <v>80006560</v>
      </c>
      <c r="AO127" s="21">
        <v>0</v>
      </c>
      <c r="AP127" s="21">
        <v>67147473282.860001</v>
      </c>
      <c r="AQ127" s="21">
        <v>27988925752.330002</v>
      </c>
      <c r="AR127" s="21">
        <v>39158547530.529999</v>
      </c>
      <c r="AS127" s="21">
        <v>182136560017.78998</v>
      </c>
      <c r="AT127" s="21">
        <v>3864412480.1500001</v>
      </c>
      <c r="AU127" s="21">
        <v>174921047990.81</v>
      </c>
      <c r="AV127" s="21">
        <v>3308003646.8299999</v>
      </c>
      <c r="AW127" s="21">
        <v>5000000</v>
      </c>
      <c r="AX127" s="21">
        <v>38095900</v>
      </c>
      <c r="AY127" s="21">
        <v>0</v>
      </c>
      <c r="AZ127" s="21">
        <v>0</v>
      </c>
      <c r="BA127" s="21">
        <v>4419522829.8500004</v>
      </c>
      <c r="BB127" s="21">
        <v>4419522829.8500004</v>
      </c>
      <c r="BC127" s="21">
        <v>43069542941.549988</v>
      </c>
      <c r="BD127" s="21">
        <v>43069542941.549988</v>
      </c>
      <c r="BE127" s="21">
        <v>0</v>
      </c>
      <c r="BF127" s="21">
        <v>0</v>
      </c>
      <c r="BG127" s="21">
        <v>5107069897.0500002</v>
      </c>
      <c r="BH127" s="21">
        <v>5107069897.0500002</v>
      </c>
      <c r="BI127" s="21">
        <v>0</v>
      </c>
      <c r="BJ127" s="21">
        <v>0</v>
      </c>
      <c r="BK127" s="21">
        <v>0</v>
      </c>
      <c r="BL127" s="21">
        <v>0</v>
      </c>
    </row>
    <row r="128" spans="1:64" ht="15">
      <c r="A128" s="16">
        <v>121</v>
      </c>
      <c r="B128" s="17">
        <v>9</v>
      </c>
      <c r="C128" s="18" t="s">
        <v>125</v>
      </c>
      <c r="D128" s="19" t="s">
        <v>764</v>
      </c>
      <c r="E128" s="20">
        <v>46022</v>
      </c>
      <c r="F128" s="21">
        <v>996098653665.82007</v>
      </c>
      <c r="G128" s="21">
        <v>536073291937</v>
      </c>
      <c r="H128" s="21">
        <v>282044596689</v>
      </c>
      <c r="I128" s="21">
        <v>176912014211</v>
      </c>
      <c r="J128" s="21">
        <v>52361768135</v>
      </c>
      <c r="K128" s="21">
        <v>6022797299</v>
      </c>
      <c r="L128" s="21">
        <v>14774814116</v>
      </c>
      <c r="M128" s="21">
        <v>3957301487</v>
      </c>
      <c r="N128" s="21">
        <v>65200087944</v>
      </c>
      <c r="O128" s="21">
        <v>3526724377</v>
      </c>
      <c r="P128" s="21">
        <v>5164214692</v>
      </c>
      <c r="Q128" s="21">
        <v>3070483229</v>
      </c>
      <c r="R128" s="21">
        <v>272029740</v>
      </c>
      <c r="S128" s="21">
        <v>7756530927</v>
      </c>
      <c r="T128" s="21">
        <v>4789613486</v>
      </c>
      <c r="U128" s="21">
        <v>6210445843</v>
      </c>
      <c r="V128" s="21">
        <v>2444390367</v>
      </c>
      <c r="W128" s="21">
        <v>1808530248</v>
      </c>
      <c r="X128" s="21">
        <v>10225535504</v>
      </c>
      <c r="Y128" s="21">
        <v>4097246001</v>
      </c>
      <c r="Z128" s="21">
        <v>3803903191</v>
      </c>
      <c r="AA128" s="21">
        <v>4718308931</v>
      </c>
      <c r="AB128" s="21">
        <v>20000000</v>
      </c>
      <c r="AC128" s="21">
        <v>127980920</v>
      </c>
      <c r="AD128" s="21">
        <v>1798825100</v>
      </c>
      <c r="AE128" s="21">
        <v>5320343498</v>
      </c>
      <c r="AF128" s="21">
        <v>44981890</v>
      </c>
      <c r="AG128" s="21">
        <v>21734470884</v>
      </c>
      <c r="AH128" s="21">
        <v>5404768033</v>
      </c>
      <c r="AI128" s="21">
        <v>229759581</v>
      </c>
      <c r="AJ128" s="21">
        <v>15862293861</v>
      </c>
      <c r="AK128" s="21">
        <v>0</v>
      </c>
      <c r="AL128" s="21">
        <v>0</v>
      </c>
      <c r="AM128" s="21">
        <v>222417806</v>
      </c>
      <c r="AN128" s="21">
        <v>4743986</v>
      </c>
      <c r="AO128" s="21">
        <v>10487617</v>
      </c>
      <c r="AP128" s="21">
        <v>79409574115</v>
      </c>
      <c r="AQ128" s="21">
        <v>42678378482</v>
      </c>
      <c r="AR128" s="21">
        <v>36731195633</v>
      </c>
      <c r="AS128" s="21">
        <v>228368628220.82001</v>
      </c>
      <c r="AT128" s="21">
        <v>7109028834</v>
      </c>
      <c r="AU128" s="21">
        <v>209090749786.82001</v>
      </c>
      <c r="AV128" s="21">
        <v>4978747277</v>
      </c>
      <c r="AW128" s="21">
        <v>5030015000</v>
      </c>
      <c r="AX128" s="21">
        <v>2160087323</v>
      </c>
      <c r="AY128" s="21">
        <v>0</v>
      </c>
      <c r="AZ128" s="21">
        <v>0</v>
      </c>
      <c r="BA128" s="21">
        <v>12832249236</v>
      </c>
      <c r="BB128" s="21">
        <v>12832249236</v>
      </c>
      <c r="BC128" s="21">
        <v>43161840076</v>
      </c>
      <c r="BD128" s="21">
        <v>43161840076</v>
      </c>
      <c r="BE128" s="21">
        <v>0</v>
      </c>
      <c r="BF128" s="21">
        <v>0</v>
      </c>
      <c r="BG128" s="21">
        <v>9318511253</v>
      </c>
      <c r="BH128" s="21">
        <v>9318511253</v>
      </c>
      <c r="BI128" s="21">
        <v>0</v>
      </c>
      <c r="BJ128" s="21">
        <v>0</v>
      </c>
      <c r="BK128" s="21">
        <v>0</v>
      </c>
      <c r="BL128" s="21">
        <v>0</v>
      </c>
    </row>
    <row r="129" spans="1:64" ht="15">
      <c r="A129" s="16">
        <v>122</v>
      </c>
      <c r="B129" s="17">
        <v>10</v>
      </c>
      <c r="C129" s="18" t="s">
        <v>126</v>
      </c>
      <c r="D129" s="19" t="s">
        <v>767</v>
      </c>
      <c r="E129" s="20">
        <v>46022.928472222222</v>
      </c>
      <c r="F129" s="21">
        <v>1213073745540</v>
      </c>
      <c r="G129" s="21">
        <v>807801281238</v>
      </c>
      <c r="H129" s="21">
        <v>341221196751</v>
      </c>
      <c r="I129" s="21">
        <v>208487005637</v>
      </c>
      <c r="J129" s="21">
        <v>220670495400</v>
      </c>
      <c r="K129" s="21">
        <v>5248511400</v>
      </c>
      <c r="L129" s="21">
        <v>27925543850</v>
      </c>
      <c r="M129" s="21">
        <v>4248528200</v>
      </c>
      <c r="N129" s="21">
        <v>104114272062</v>
      </c>
      <c r="O129" s="21">
        <v>3125654200</v>
      </c>
      <c r="P129" s="21">
        <v>4453017400</v>
      </c>
      <c r="Q129" s="21">
        <v>9409065400</v>
      </c>
      <c r="R129" s="21">
        <v>35000000</v>
      </c>
      <c r="S129" s="21">
        <v>20650294762</v>
      </c>
      <c r="T129" s="21">
        <v>6158094600</v>
      </c>
      <c r="U129" s="21">
        <v>12286624000</v>
      </c>
      <c r="V129" s="21">
        <v>2110072000</v>
      </c>
      <c r="W129" s="21">
        <v>19479497700</v>
      </c>
      <c r="X129" s="21">
        <v>8324436690</v>
      </c>
      <c r="Y129" s="21">
        <v>4709159200</v>
      </c>
      <c r="Z129" s="21">
        <v>5295696400</v>
      </c>
      <c r="AA129" s="21">
        <v>4728852600</v>
      </c>
      <c r="AB129" s="21">
        <v>62960310</v>
      </c>
      <c r="AC129" s="21">
        <v>21921000</v>
      </c>
      <c r="AD129" s="21">
        <v>120000000</v>
      </c>
      <c r="AE129" s="21">
        <v>651864000</v>
      </c>
      <c r="AF129" s="21">
        <v>2492061800</v>
      </c>
      <c r="AG129" s="21">
        <v>16038180492</v>
      </c>
      <c r="AH129" s="21">
        <v>3818836947</v>
      </c>
      <c r="AI129" s="21">
        <v>4035885700</v>
      </c>
      <c r="AJ129" s="21">
        <v>164916000</v>
      </c>
      <c r="AK129" s="21">
        <v>0</v>
      </c>
      <c r="AL129" s="21">
        <v>0</v>
      </c>
      <c r="AM129" s="21">
        <v>8018541845</v>
      </c>
      <c r="AN129" s="21">
        <v>0</v>
      </c>
      <c r="AO129" s="21">
        <v>0</v>
      </c>
      <c r="AP129" s="21">
        <v>102204486378</v>
      </c>
      <c r="AQ129" s="21">
        <v>47967906739</v>
      </c>
      <c r="AR129" s="21">
        <v>54236579639</v>
      </c>
      <c r="AS129" s="21">
        <v>79595330610</v>
      </c>
      <c r="AT129" s="21">
        <v>8317819800</v>
      </c>
      <c r="AU129" s="21">
        <v>62801865891</v>
      </c>
      <c r="AV129" s="21">
        <v>6810074919</v>
      </c>
      <c r="AW129" s="21">
        <v>1305570000</v>
      </c>
      <c r="AX129" s="21">
        <v>360000000</v>
      </c>
      <c r="AY129" s="21">
        <v>0</v>
      </c>
      <c r="AZ129" s="21">
        <v>0</v>
      </c>
      <c r="BA129" s="21">
        <v>13735853638</v>
      </c>
      <c r="BB129" s="21">
        <v>13735853638</v>
      </c>
      <c r="BC129" s="21">
        <v>82653175498</v>
      </c>
      <c r="BD129" s="21">
        <v>82653175498</v>
      </c>
      <c r="BE129" s="21">
        <v>0</v>
      </c>
      <c r="BF129" s="21">
        <v>0</v>
      </c>
      <c r="BG129" s="21">
        <v>6931165624</v>
      </c>
      <c r="BH129" s="21">
        <v>6931165624</v>
      </c>
      <c r="BI129" s="21">
        <v>0</v>
      </c>
      <c r="BJ129" s="21">
        <v>0</v>
      </c>
      <c r="BK129" s="21">
        <v>0</v>
      </c>
      <c r="BL129" s="21">
        <v>0</v>
      </c>
    </row>
    <row r="130" spans="1:64">
      <c r="A130" s="10">
        <v>123</v>
      </c>
      <c r="B130" s="22">
        <v>8</v>
      </c>
      <c r="C130" s="12" t="s">
        <v>127</v>
      </c>
      <c r="D130" s="13" t="s">
        <v>768</v>
      </c>
      <c r="E130" s="14">
        <v>46021.5</v>
      </c>
      <c r="F130" s="15">
        <v>9747926839611</v>
      </c>
      <c r="G130" s="15">
        <v>4491034972356</v>
      </c>
      <c r="H130" s="15">
        <v>2718228144462</v>
      </c>
      <c r="I130" s="15">
        <v>972237378450</v>
      </c>
      <c r="J130" s="15">
        <v>651078618145</v>
      </c>
      <c r="K130" s="15">
        <v>53537990263</v>
      </c>
      <c r="L130" s="15">
        <v>62326159494</v>
      </c>
      <c r="M130" s="15">
        <v>33626681542</v>
      </c>
      <c r="N130" s="15">
        <v>391270577779</v>
      </c>
      <c r="O130" s="15">
        <v>32427746500</v>
      </c>
      <c r="P130" s="15">
        <v>12990005660</v>
      </c>
      <c r="Q130" s="15">
        <v>30604093551</v>
      </c>
      <c r="R130" s="15">
        <v>320000000</v>
      </c>
      <c r="S130" s="15">
        <v>45350602131</v>
      </c>
      <c r="T130" s="15">
        <v>9916096312</v>
      </c>
      <c r="U130" s="15">
        <v>22591728820</v>
      </c>
      <c r="V130" s="15">
        <v>0</v>
      </c>
      <c r="W130" s="15">
        <v>45331787104</v>
      </c>
      <c r="X130" s="15">
        <v>29890229380</v>
      </c>
      <c r="Y130" s="15">
        <v>14019285644</v>
      </c>
      <c r="Z130" s="15">
        <v>23059385802</v>
      </c>
      <c r="AA130" s="15">
        <v>51206457635</v>
      </c>
      <c r="AB130" s="15">
        <v>475000000</v>
      </c>
      <c r="AC130" s="15">
        <v>120000000</v>
      </c>
      <c r="AD130" s="15">
        <v>41574842110</v>
      </c>
      <c r="AE130" s="15">
        <v>18539440053</v>
      </c>
      <c r="AF130" s="15">
        <v>12853877077</v>
      </c>
      <c r="AG130" s="15">
        <v>277574226695</v>
      </c>
      <c r="AH130" s="15">
        <v>27678455022</v>
      </c>
      <c r="AI130" s="15">
        <v>2424624315</v>
      </c>
      <c r="AJ130" s="15">
        <v>119666440603</v>
      </c>
      <c r="AK130" s="15">
        <v>70138272767</v>
      </c>
      <c r="AL130" s="15">
        <v>25378060519</v>
      </c>
      <c r="AM130" s="15">
        <v>17267470043</v>
      </c>
      <c r="AN130" s="15">
        <v>14562903426</v>
      </c>
      <c r="AO130" s="15">
        <v>458000000</v>
      </c>
      <c r="AP130" s="15">
        <v>720838946815</v>
      </c>
      <c r="AQ130" s="15">
        <v>387001122077</v>
      </c>
      <c r="AR130" s="15">
        <v>333837824738</v>
      </c>
      <c r="AS130" s="15">
        <v>3789217947043</v>
      </c>
      <c r="AT130" s="15">
        <v>36242447801</v>
      </c>
      <c r="AU130" s="15">
        <v>3661108863634</v>
      </c>
      <c r="AV130" s="15">
        <v>40470938863</v>
      </c>
      <c r="AW130" s="15">
        <v>36984434370</v>
      </c>
      <c r="AX130" s="15">
        <v>1175040000</v>
      </c>
      <c r="AY130" s="15">
        <v>0</v>
      </c>
      <c r="AZ130" s="15">
        <v>13236222375</v>
      </c>
      <c r="BA130" s="15">
        <v>47638286566</v>
      </c>
      <c r="BB130" s="15">
        <v>47638286566</v>
      </c>
      <c r="BC130" s="15">
        <v>0</v>
      </c>
      <c r="BD130" s="15">
        <v>0</v>
      </c>
      <c r="BE130" s="15">
        <v>0</v>
      </c>
      <c r="BF130" s="15">
        <v>0</v>
      </c>
      <c r="BG130" s="15">
        <v>30351882357</v>
      </c>
      <c r="BH130" s="15">
        <v>30351882357</v>
      </c>
      <c r="BI130" s="15">
        <v>0</v>
      </c>
      <c r="BJ130" s="15">
        <v>0</v>
      </c>
      <c r="BK130" s="15">
        <v>0</v>
      </c>
      <c r="BL130" s="15">
        <v>0</v>
      </c>
    </row>
    <row r="131" spans="1:64" ht="15">
      <c r="A131" s="16">
        <v>124</v>
      </c>
      <c r="B131" s="17">
        <v>1</v>
      </c>
      <c r="C131" s="18" t="s">
        <v>128</v>
      </c>
      <c r="D131" s="19" t="s">
        <v>755</v>
      </c>
      <c r="E131" s="20">
        <v>46021.458333333336</v>
      </c>
      <c r="F131" s="21">
        <v>2430215111179.8789</v>
      </c>
      <c r="G131" s="21">
        <v>1524922287408.3491</v>
      </c>
      <c r="H131" s="21">
        <v>993395927842.83997</v>
      </c>
      <c r="I131" s="21">
        <v>365041256622.63904</v>
      </c>
      <c r="J131" s="21">
        <v>100820915600.19</v>
      </c>
      <c r="K131" s="21">
        <v>11673655903.82</v>
      </c>
      <c r="L131" s="21">
        <v>45528915151.999901</v>
      </c>
      <c r="M131" s="21">
        <v>8461616286.8599997</v>
      </c>
      <c r="N131" s="21">
        <v>163288386159.4599</v>
      </c>
      <c r="O131" s="21">
        <v>1000000000</v>
      </c>
      <c r="P131" s="21">
        <v>402138550</v>
      </c>
      <c r="Q131" s="21">
        <v>6208118472.0599899</v>
      </c>
      <c r="R131" s="21">
        <v>720000000</v>
      </c>
      <c r="S131" s="21">
        <v>27769755930.810001</v>
      </c>
      <c r="T131" s="21">
        <v>13311471278.200001</v>
      </c>
      <c r="U131" s="21">
        <v>9789933287.9300003</v>
      </c>
      <c r="V131" s="21">
        <v>15559049286</v>
      </c>
      <c r="W131" s="21">
        <v>29398510054.5499</v>
      </c>
      <c r="X131" s="21">
        <v>15797612567.59</v>
      </c>
      <c r="Y131" s="21">
        <v>14276743755.4</v>
      </c>
      <c r="Z131" s="21">
        <v>10328911884.040001</v>
      </c>
      <c r="AA131" s="21">
        <v>9875088673.4799995</v>
      </c>
      <c r="AB131" s="21">
        <v>221780000</v>
      </c>
      <c r="AC131" s="21">
        <v>167008000</v>
      </c>
      <c r="AD131" s="21">
        <v>505999800</v>
      </c>
      <c r="AE131" s="21">
        <v>7712804219.3999996</v>
      </c>
      <c r="AF131" s="21">
        <v>243460400</v>
      </c>
      <c r="AG131" s="21">
        <v>44300372737.590004</v>
      </c>
      <c r="AH131" s="21">
        <v>8014679647.8699999</v>
      </c>
      <c r="AI131" s="21">
        <v>250000000</v>
      </c>
      <c r="AJ131" s="21">
        <v>25172265428.93</v>
      </c>
      <c r="AK131" s="21">
        <v>0</v>
      </c>
      <c r="AL131" s="21">
        <v>0</v>
      </c>
      <c r="AM131" s="21">
        <v>2122000000</v>
      </c>
      <c r="AN131" s="21">
        <v>30000000</v>
      </c>
      <c r="AO131" s="21">
        <v>8711427660.7900009</v>
      </c>
      <c r="AP131" s="21">
        <v>132448962522.56</v>
      </c>
      <c r="AQ131" s="21">
        <v>69956103189.779999</v>
      </c>
      <c r="AR131" s="21">
        <v>62492859332.779999</v>
      </c>
      <c r="AS131" s="21">
        <v>449267371446.75</v>
      </c>
      <c r="AT131" s="21">
        <v>10622263885.84</v>
      </c>
      <c r="AU131" s="21">
        <v>425773853728.64996</v>
      </c>
      <c r="AV131" s="21">
        <v>9184322682.2600002</v>
      </c>
      <c r="AW131" s="21">
        <v>3423851200</v>
      </c>
      <c r="AX131" s="21">
        <v>263079950</v>
      </c>
      <c r="AY131" s="21">
        <v>0</v>
      </c>
      <c r="AZ131" s="21">
        <v>0</v>
      </c>
      <c r="BA131" s="21">
        <v>15744173570.6199</v>
      </c>
      <c r="BB131" s="21">
        <v>15744173570.6199</v>
      </c>
      <c r="BC131" s="21">
        <v>90707599481.399902</v>
      </c>
      <c r="BD131" s="21">
        <v>90707599481.399902</v>
      </c>
      <c r="BE131" s="21">
        <v>0</v>
      </c>
      <c r="BF131" s="21">
        <v>0</v>
      </c>
      <c r="BG131" s="21">
        <v>9535957853.1499901</v>
      </c>
      <c r="BH131" s="21">
        <v>9535957853.1499901</v>
      </c>
      <c r="BI131" s="21">
        <v>0</v>
      </c>
      <c r="BJ131" s="21">
        <v>0</v>
      </c>
      <c r="BK131" s="21">
        <v>0</v>
      </c>
      <c r="BL131" s="21">
        <v>0</v>
      </c>
    </row>
    <row r="132" spans="1:64" ht="15">
      <c r="A132" s="16">
        <v>125</v>
      </c>
      <c r="B132" s="17">
        <v>2</v>
      </c>
      <c r="C132" s="18" t="s">
        <v>129</v>
      </c>
      <c r="D132" s="19" t="s">
        <v>763</v>
      </c>
      <c r="E132" s="20">
        <v>46022.602777777778</v>
      </c>
      <c r="F132" s="21">
        <v>1204171679569</v>
      </c>
      <c r="G132" s="21">
        <v>764922388437</v>
      </c>
      <c r="H132" s="21">
        <v>316047083901</v>
      </c>
      <c r="I132" s="21">
        <v>211731791820</v>
      </c>
      <c r="J132" s="21">
        <v>178458491809</v>
      </c>
      <c r="K132" s="21">
        <v>24594317198</v>
      </c>
      <c r="L132" s="21">
        <v>29344493860</v>
      </c>
      <c r="M132" s="21">
        <v>4746209849</v>
      </c>
      <c r="N132" s="21">
        <v>60266782939</v>
      </c>
      <c r="O132" s="21">
        <v>310800000</v>
      </c>
      <c r="P132" s="21">
        <v>3305449439</v>
      </c>
      <c r="Q132" s="21">
        <v>3739143321</v>
      </c>
      <c r="R132" s="21">
        <v>324999880</v>
      </c>
      <c r="S132" s="21">
        <v>6164203823</v>
      </c>
      <c r="T132" s="21">
        <v>3724189083</v>
      </c>
      <c r="U132" s="21">
        <v>4171776230</v>
      </c>
      <c r="V132" s="21">
        <v>6405280803</v>
      </c>
      <c r="W132" s="21">
        <v>9862523316</v>
      </c>
      <c r="X132" s="21">
        <v>7817484497</v>
      </c>
      <c r="Y132" s="21">
        <v>4086061443</v>
      </c>
      <c r="Z132" s="21">
        <v>2922088668</v>
      </c>
      <c r="AA132" s="21">
        <v>4044083790</v>
      </c>
      <c r="AB132" s="21">
        <v>214876600</v>
      </c>
      <c r="AC132" s="21">
        <v>204655000</v>
      </c>
      <c r="AD132" s="21">
        <v>300000000</v>
      </c>
      <c r="AE132" s="21">
        <v>2569167046</v>
      </c>
      <c r="AF132" s="21">
        <v>100000000</v>
      </c>
      <c r="AG132" s="21">
        <v>30826251688</v>
      </c>
      <c r="AH132" s="21">
        <v>3509967080</v>
      </c>
      <c r="AI132" s="21">
        <v>2621587109</v>
      </c>
      <c r="AJ132" s="21">
        <v>15644550176</v>
      </c>
      <c r="AK132" s="21">
        <v>0</v>
      </c>
      <c r="AL132" s="21">
        <v>0</v>
      </c>
      <c r="AM132" s="21">
        <v>2355150000</v>
      </c>
      <c r="AN132" s="21">
        <v>4536896741</v>
      </c>
      <c r="AO132" s="21">
        <v>2158100582</v>
      </c>
      <c r="AP132" s="21">
        <v>91917262122</v>
      </c>
      <c r="AQ132" s="21">
        <v>40417262122</v>
      </c>
      <c r="AR132" s="21">
        <v>51500000000</v>
      </c>
      <c r="AS132" s="21">
        <v>210368728891</v>
      </c>
      <c r="AT132" s="21">
        <v>7829741460</v>
      </c>
      <c r="AU132" s="21">
        <v>196758350531</v>
      </c>
      <c r="AV132" s="21">
        <v>4893839900</v>
      </c>
      <c r="AW132" s="21">
        <v>79797000</v>
      </c>
      <c r="AX132" s="21">
        <v>500000000</v>
      </c>
      <c r="AY132" s="21">
        <v>307000000</v>
      </c>
      <c r="AZ132" s="21">
        <v>0</v>
      </c>
      <c r="BA132" s="21">
        <v>9533961092</v>
      </c>
      <c r="BB132" s="21">
        <v>9533961092</v>
      </c>
      <c r="BC132" s="21">
        <v>30953241040</v>
      </c>
      <c r="BD132" s="21">
        <v>30953241040</v>
      </c>
      <c r="BE132" s="21">
        <v>0</v>
      </c>
      <c r="BF132" s="21">
        <v>0</v>
      </c>
      <c r="BG132" s="21">
        <v>5383063360</v>
      </c>
      <c r="BH132" s="21">
        <v>5383063360</v>
      </c>
      <c r="BI132" s="21">
        <v>0</v>
      </c>
      <c r="BJ132" s="21">
        <v>0</v>
      </c>
      <c r="BK132" s="21">
        <v>0</v>
      </c>
      <c r="BL132" s="21">
        <v>0</v>
      </c>
    </row>
    <row r="133" spans="1:64" ht="15">
      <c r="A133" s="16">
        <v>126</v>
      </c>
      <c r="B133" s="17">
        <v>3</v>
      </c>
      <c r="C133" s="18" t="s">
        <v>130</v>
      </c>
      <c r="D133" s="19" t="s">
        <v>754</v>
      </c>
      <c r="E133" s="20">
        <v>46093</v>
      </c>
      <c r="F133" s="21">
        <v>3051385884021.269</v>
      </c>
      <c r="G133" s="21">
        <v>1843437626762.0991</v>
      </c>
      <c r="H133" s="21">
        <v>623560604525.77002</v>
      </c>
      <c r="I133" s="21">
        <v>494670575326.08002</v>
      </c>
      <c r="J133" s="21">
        <v>563870262246.99902</v>
      </c>
      <c r="K133" s="21">
        <v>99661112990</v>
      </c>
      <c r="L133" s="21">
        <v>44496791625.75</v>
      </c>
      <c r="M133" s="21">
        <v>17178280047.5</v>
      </c>
      <c r="N133" s="21">
        <v>174889900367</v>
      </c>
      <c r="O133" s="21">
        <v>9014615642</v>
      </c>
      <c r="P133" s="21">
        <v>7930112244.9999905</v>
      </c>
      <c r="Q133" s="21">
        <v>7011829658</v>
      </c>
      <c r="R133" s="21">
        <v>999998256</v>
      </c>
      <c r="S133" s="21">
        <v>46636779277</v>
      </c>
      <c r="T133" s="21">
        <v>6335777159</v>
      </c>
      <c r="U133" s="21">
        <v>7528811168</v>
      </c>
      <c r="V133" s="21">
        <v>9370042196</v>
      </c>
      <c r="W133" s="21">
        <v>23033312361</v>
      </c>
      <c r="X133" s="21">
        <v>10505456607</v>
      </c>
      <c r="Y133" s="21">
        <v>7807035252</v>
      </c>
      <c r="Z133" s="21">
        <v>11759633161</v>
      </c>
      <c r="AA133" s="21">
        <v>15627180121</v>
      </c>
      <c r="AB133" s="21">
        <v>176821040</v>
      </c>
      <c r="AC133" s="21">
        <v>212573710</v>
      </c>
      <c r="AD133" s="21">
        <v>4186273153</v>
      </c>
      <c r="AE133" s="21">
        <v>6703649661</v>
      </c>
      <c r="AF133" s="21">
        <v>49999700</v>
      </c>
      <c r="AG133" s="21">
        <v>188144856319</v>
      </c>
      <c r="AH133" s="21">
        <v>45334089022</v>
      </c>
      <c r="AI133" s="21">
        <v>24371506651</v>
      </c>
      <c r="AJ133" s="21">
        <v>103144363681</v>
      </c>
      <c r="AK133" s="21">
        <v>0</v>
      </c>
      <c r="AL133" s="21">
        <v>0</v>
      </c>
      <c r="AM133" s="21">
        <v>13152897215</v>
      </c>
      <c r="AN133" s="21">
        <v>2075000000</v>
      </c>
      <c r="AO133" s="21">
        <v>66999750</v>
      </c>
      <c r="AP133" s="21">
        <v>162409508101.04999</v>
      </c>
      <c r="AQ133" s="21">
        <v>97819777252.050003</v>
      </c>
      <c r="AR133" s="21">
        <v>64589730849</v>
      </c>
      <c r="AS133" s="21">
        <v>539001487182.12</v>
      </c>
      <c r="AT133" s="21">
        <v>20664486529.75</v>
      </c>
      <c r="AU133" s="21">
        <v>471135352671.29999</v>
      </c>
      <c r="AV133" s="21">
        <v>32781614659.57</v>
      </c>
      <c r="AW133" s="21">
        <v>8859033769.5</v>
      </c>
      <c r="AX133" s="21">
        <v>5560999552</v>
      </c>
      <c r="AY133" s="21">
        <v>0</v>
      </c>
      <c r="AZ133" s="21">
        <v>0</v>
      </c>
      <c r="BA133" s="21">
        <v>35301307276</v>
      </c>
      <c r="BB133" s="21">
        <v>35301307276</v>
      </c>
      <c r="BC133" s="21">
        <v>97486861794</v>
      </c>
      <c r="BD133" s="21">
        <v>97486861794</v>
      </c>
      <c r="BE133" s="21">
        <v>0</v>
      </c>
      <c r="BF133" s="21">
        <v>0</v>
      </c>
      <c r="BG133" s="21">
        <v>10714336220</v>
      </c>
      <c r="BH133" s="21">
        <v>10714336220</v>
      </c>
      <c r="BI133" s="21">
        <v>0</v>
      </c>
      <c r="BJ133" s="21">
        <v>0</v>
      </c>
      <c r="BK133" s="21">
        <v>0</v>
      </c>
      <c r="BL133" s="21">
        <v>0</v>
      </c>
    </row>
    <row r="134" spans="1:64" ht="15">
      <c r="A134" s="16">
        <v>127</v>
      </c>
      <c r="B134" s="17">
        <v>4</v>
      </c>
      <c r="C134" s="18" t="s">
        <v>131</v>
      </c>
      <c r="D134" s="19" t="s">
        <v>755</v>
      </c>
      <c r="E134" s="20">
        <v>46015</v>
      </c>
      <c r="F134" s="21">
        <v>3150198566990.2578</v>
      </c>
      <c r="G134" s="21">
        <v>1903060198951.0793</v>
      </c>
      <c r="H134" s="21">
        <v>761954584672.13904</v>
      </c>
      <c r="I134" s="21">
        <v>715130410554.47998</v>
      </c>
      <c r="J134" s="21">
        <v>283016866138.78998</v>
      </c>
      <c r="K134" s="21">
        <v>65300601310.800003</v>
      </c>
      <c r="L134" s="21">
        <v>56273430361.759995</v>
      </c>
      <c r="M134" s="21">
        <v>21384305913.110001</v>
      </c>
      <c r="N134" s="21">
        <v>294041304474.27991</v>
      </c>
      <c r="O134" s="21">
        <v>10391060466.15</v>
      </c>
      <c r="P134" s="21">
        <v>14396680443</v>
      </c>
      <c r="Q134" s="21">
        <v>22040409947.130001</v>
      </c>
      <c r="R134" s="21">
        <v>6614005425</v>
      </c>
      <c r="S134" s="21">
        <v>31838796208.950001</v>
      </c>
      <c r="T134" s="21">
        <v>9813169062.1000004</v>
      </c>
      <c r="U134" s="21">
        <v>33463315972</v>
      </c>
      <c r="V134" s="21">
        <v>15576443667.799999</v>
      </c>
      <c r="W134" s="21">
        <v>47964762397.509903</v>
      </c>
      <c r="X134" s="21">
        <v>22532571390</v>
      </c>
      <c r="Y134" s="21">
        <v>16402093870</v>
      </c>
      <c r="Z134" s="21">
        <v>12862510922.360001</v>
      </c>
      <c r="AA134" s="21">
        <v>38582912407.529999</v>
      </c>
      <c r="AB134" s="21">
        <v>171326400</v>
      </c>
      <c r="AC134" s="21">
        <v>197485100</v>
      </c>
      <c r="AD134" s="21">
        <v>1692835600</v>
      </c>
      <c r="AE134" s="21">
        <v>9043907494.75</v>
      </c>
      <c r="AF134" s="21">
        <v>457017700</v>
      </c>
      <c r="AG134" s="21">
        <v>147975452553.7897</v>
      </c>
      <c r="AH134" s="21">
        <v>21512303061.7299</v>
      </c>
      <c r="AI134" s="21">
        <v>14748466752</v>
      </c>
      <c r="AJ134" s="21">
        <v>85588723643.999893</v>
      </c>
      <c r="AK134" s="21">
        <v>0</v>
      </c>
      <c r="AL134" s="21">
        <v>311897108</v>
      </c>
      <c r="AM134" s="21">
        <v>24414403488.059898</v>
      </c>
      <c r="AN134" s="21">
        <v>1399658500</v>
      </c>
      <c r="AO134" s="21">
        <v>0</v>
      </c>
      <c r="AP134" s="21">
        <v>132996525221.81</v>
      </c>
      <c r="AQ134" s="21">
        <v>64010663600.279999</v>
      </c>
      <c r="AR134" s="21">
        <v>68985861621.529999</v>
      </c>
      <c r="AS134" s="21">
        <v>525754708723.48883</v>
      </c>
      <c r="AT134" s="21">
        <v>13767059780</v>
      </c>
      <c r="AU134" s="21">
        <v>449179778003.83893</v>
      </c>
      <c r="AV134" s="21">
        <v>47285494148.649902</v>
      </c>
      <c r="AW134" s="21">
        <v>4589424680</v>
      </c>
      <c r="AX134" s="21">
        <v>10932952111</v>
      </c>
      <c r="AY134" s="21">
        <v>0</v>
      </c>
      <c r="AZ134" s="21">
        <v>0</v>
      </c>
      <c r="BA134" s="21">
        <v>24537945123.900002</v>
      </c>
      <c r="BB134" s="21">
        <v>24537945123.900002</v>
      </c>
      <c r="BC134" s="21">
        <v>110604620084.90999</v>
      </c>
      <c r="BD134" s="21">
        <v>110604620084.90999</v>
      </c>
      <c r="BE134" s="21">
        <v>0</v>
      </c>
      <c r="BF134" s="21">
        <v>0</v>
      </c>
      <c r="BG134" s="21">
        <v>11227811857</v>
      </c>
      <c r="BH134" s="21">
        <v>11227811857</v>
      </c>
      <c r="BI134" s="21">
        <v>0</v>
      </c>
      <c r="BJ134" s="21">
        <v>0</v>
      </c>
      <c r="BK134" s="21">
        <v>0</v>
      </c>
      <c r="BL134" s="21">
        <v>0</v>
      </c>
    </row>
    <row r="135" spans="1:64" ht="15">
      <c r="A135" s="16">
        <v>128</v>
      </c>
      <c r="B135" s="17">
        <v>5</v>
      </c>
      <c r="C135" s="18" t="s">
        <v>132</v>
      </c>
      <c r="D135" s="19" t="s">
        <v>772</v>
      </c>
      <c r="E135" s="20">
        <v>46020</v>
      </c>
      <c r="F135" s="21">
        <v>3262825133999.9985</v>
      </c>
      <c r="G135" s="21">
        <v>2174182804456.2998</v>
      </c>
      <c r="H135" s="21">
        <v>1014969067764.08</v>
      </c>
      <c r="I135" s="21">
        <v>666085809156.34998</v>
      </c>
      <c r="J135" s="21">
        <v>343542325290.63</v>
      </c>
      <c r="K135" s="21">
        <v>56075493576.709999</v>
      </c>
      <c r="L135" s="21">
        <v>47485160519.369904</v>
      </c>
      <c r="M135" s="21">
        <v>46024948149.160004</v>
      </c>
      <c r="N135" s="21">
        <v>253270122918.63004</v>
      </c>
      <c r="O135" s="21">
        <v>12064680770.15</v>
      </c>
      <c r="P135" s="21">
        <v>6762958485.1399899</v>
      </c>
      <c r="Q135" s="21">
        <v>9095083709.7700005</v>
      </c>
      <c r="R135" s="21">
        <v>550000000</v>
      </c>
      <c r="S135" s="21">
        <v>47717257911.540001</v>
      </c>
      <c r="T135" s="21">
        <v>12972943396.33</v>
      </c>
      <c r="U135" s="21">
        <v>13263000027.07</v>
      </c>
      <c r="V135" s="21">
        <v>9751375858.2900009</v>
      </c>
      <c r="W135" s="21">
        <v>36429708353.849998</v>
      </c>
      <c r="X135" s="21">
        <v>19408752263.330002</v>
      </c>
      <c r="Y135" s="21">
        <v>32789229974.970001</v>
      </c>
      <c r="Z135" s="21">
        <v>12845776312.040001</v>
      </c>
      <c r="AA135" s="21">
        <v>28660201943.59</v>
      </c>
      <c r="AB135" s="21">
        <v>300196000</v>
      </c>
      <c r="AC135" s="21">
        <v>258000000</v>
      </c>
      <c r="AD135" s="21">
        <v>1180000000</v>
      </c>
      <c r="AE135" s="21">
        <v>9220957912.5599995</v>
      </c>
      <c r="AF135" s="21">
        <v>0</v>
      </c>
      <c r="AG135" s="21">
        <v>83869995827.319901</v>
      </c>
      <c r="AH135" s="21">
        <v>10902806722.33</v>
      </c>
      <c r="AI135" s="21">
        <v>310000000</v>
      </c>
      <c r="AJ135" s="21">
        <v>59179315216.160004</v>
      </c>
      <c r="AK135" s="21">
        <v>0</v>
      </c>
      <c r="AL135" s="21">
        <v>0</v>
      </c>
      <c r="AM135" s="21">
        <v>12753158388.829901</v>
      </c>
      <c r="AN135" s="21">
        <v>724715500</v>
      </c>
      <c r="AO135" s="21">
        <v>0</v>
      </c>
      <c r="AP135" s="21">
        <v>190668624234.38989</v>
      </c>
      <c r="AQ135" s="21">
        <v>95260168611.239899</v>
      </c>
      <c r="AR135" s="21">
        <v>95408455623.149994</v>
      </c>
      <c r="AS135" s="21">
        <v>457731722270.479</v>
      </c>
      <c r="AT135" s="21">
        <v>15926287481.6</v>
      </c>
      <c r="AU135" s="21">
        <v>428362383020.66901</v>
      </c>
      <c r="AV135" s="21">
        <v>12193051768.209999</v>
      </c>
      <c r="AW135" s="21">
        <v>0</v>
      </c>
      <c r="AX135" s="21">
        <v>1250000000</v>
      </c>
      <c r="AY135" s="21">
        <v>0</v>
      </c>
      <c r="AZ135" s="21">
        <v>0</v>
      </c>
      <c r="BA135" s="21">
        <v>25167393332.23</v>
      </c>
      <c r="BB135" s="21">
        <v>25167393332.23</v>
      </c>
      <c r="BC135" s="21">
        <v>63432630477.289978</v>
      </c>
      <c r="BD135" s="21">
        <v>63432630477.289978</v>
      </c>
      <c r="BE135" s="21">
        <v>0</v>
      </c>
      <c r="BF135" s="21">
        <v>0</v>
      </c>
      <c r="BG135" s="21">
        <v>14501840483.360001</v>
      </c>
      <c r="BH135" s="21">
        <v>14501840483.360001</v>
      </c>
      <c r="BI135" s="21">
        <v>0</v>
      </c>
      <c r="BJ135" s="21">
        <v>0</v>
      </c>
      <c r="BK135" s="21">
        <v>0</v>
      </c>
      <c r="BL135" s="21">
        <v>0</v>
      </c>
    </row>
    <row r="136" spans="1:64" ht="15">
      <c r="A136" s="16">
        <v>129</v>
      </c>
      <c r="B136" s="17">
        <v>6</v>
      </c>
      <c r="C136" s="18" t="s">
        <v>133</v>
      </c>
      <c r="D136" s="19" t="s">
        <v>767</v>
      </c>
      <c r="E136" s="20">
        <v>46021.811805555553</v>
      </c>
      <c r="F136" s="21">
        <v>1495479288439</v>
      </c>
      <c r="G136" s="21">
        <v>864266551435.99988</v>
      </c>
      <c r="H136" s="21">
        <v>382211025286</v>
      </c>
      <c r="I136" s="21">
        <v>255435013401</v>
      </c>
      <c r="J136" s="21">
        <v>189297561513</v>
      </c>
      <c r="K136" s="21">
        <v>14046608838.999901</v>
      </c>
      <c r="L136" s="21">
        <v>14669371656</v>
      </c>
      <c r="M136" s="21">
        <v>8606970741</v>
      </c>
      <c r="N136" s="21">
        <v>103484726583</v>
      </c>
      <c r="O136" s="21">
        <v>5111556465</v>
      </c>
      <c r="P136" s="21">
        <v>2725186396</v>
      </c>
      <c r="Q136" s="21">
        <v>4283829819</v>
      </c>
      <c r="R136" s="21">
        <v>8750777275</v>
      </c>
      <c r="S136" s="21">
        <v>10779010988</v>
      </c>
      <c r="T136" s="21">
        <v>4168067342</v>
      </c>
      <c r="U136" s="21">
        <v>9811956675</v>
      </c>
      <c r="V136" s="21">
        <v>8320998291</v>
      </c>
      <c r="W136" s="21">
        <v>17495997100</v>
      </c>
      <c r="X136" s="21">
        <v>8656843819</v>
      </c>
      <c r="Y136" s="21">
        <v>4135619718</v>
      </c>
      <c r="Z136" s="21">
        <v>4887120659</v>
      </c>
      <c r="AA136" s="21">
        <v>6149917202</v>
      </c>
      <c r="AB136" s="21">
        <v>59345000</v>
      </c>
      <c r="AC136" s="21">
        <v>40510000</v>
      </c>
      <c r="AD136" s="21">
        <v>4642137315</v>
      </c>
      <c r="AE136" s="21">
        <v>3343040219</v>
      </c>
      <c r="AF136" s="21">
        <v>122812300</v>
      </c>
      <c r="AG136" s="21">
        <v>43137128085</v>
      </c>
      <c r="AH136" s="21">
        <v>4950096771</v>
      </c>
      <c r="AI136" s="21">
        <v>422793071</v>
      </c>
      <c r="AJ136" s="21">
        <v>32127031848</v>
      </c>
      <c r="AK136" s="21">
        <v>0</v>
      </c>
      <c r="AL136" s="21">
        <v>0</v>
      </c>
      <c r="AM136" s="21">
        <v>5518418655</v>
      </c>
      <c r="AN136" s="21">
        <v>68580420</v>
      </c>
      <c r="AO136" s="21">
        <v>50207320</v>
      </c>
      <c r="AP136" s="21">
        <v>112544854761</v>
      </c>
      <c r="AQ136" s="21">
        <v>54238868986</v>
      </c>
      <c r="AR136" s="21">
        <v>58305985775</v>
      </c>
      <c r="AS136" s="21">
        <v>315647107914</v>
      </c>
      <c r="AT136" s="21">
        <v>6229452650</v>
      </c>
      <c r="AU136" s="21">
        <v>299600850478</v>
      </c>
      <c r="AV136" s="21">
        <v>5090409489</v>
      </c>
      <c r="AW136" s="21">
        <v>1470964600</v>
      </c>
      <c r="AX136" s="21">
        <v>3255430697</v>
      </c>
      <c r="AY136" s="21">
        <v>0</v>
      </c>
      <c r="AZ136" s="21">
        <v>0</v>
      </c>
      <c r="BA136" s="21">
        <v>11605107159</v>
      </c>
      <c r="BB136" s="21">
        <v>11605107159</v>
      </c>
      <c r="BC136" s="21">
        <v>39777034941</v>
      </c>
      <c r="BD136" s="21">
        <v>39777034941</v>
      </c>
      <c r="BE136" s="21">
        <v>0</v>
      </c>
      <c r="BF136" s="21">
        <v>0</v>
      </c>
      <c r="BG136" s="21">
        <v>5016777560</v>
      </c>
      <c r="BH136" s="21">
        <v>5016777560</v>
      </c>
      <c r="BI136" s="21">
        <v>0</v>
      </c>
      <c r="BJ136" s="21">
        <v>0</v>
      </c>
      <c r="BK136" s="21">
        <v>0</v>
      </c>
      <c r="BL136" s="21">
        <v>0</v>
      </c>
    </row>
    <row r="137" spans="1:64" ht="15">
      <c r="A137" s="16">
        <v>130</v>
      </c>
      <c r="B137" s="17">
        <v>7</v>
      </c>
      <c r="C137" s="18" t="s">
        <v>134</v>
      </c>
      <c r="D137" s="19" t="s">
        <v>767</v>
      </c>
      <c r="E137" s="20">
        <v>46022.52847222222</v>
      </c>
      <c r="F137" s="21">
        <v>946918034479.99963</v>
      </c>
      <c r="G137" s="21">
        <v>573626797394.77991</v>
      </c>
      <c r="H137" s="21">
        <v>199084758907.23999</v>
      </c>
      <c r="I137" s="21">
        <v>217761487262</v>
      </c>
      <c r="J137" s="21">
        <v>119153099838.33</v>
      </c>
      <c r="K137" s="21">
        <v>21815658615.259998</v>
      </c>
      <c r="L137" s="21">
        <v>8236045380.1099796</v>
      </c>
      <c r="M137" s="21">
        <v>7575747391.8400002</v>
      </c>
      <c r="N137" s="21">
        <v>177732572698.28998</v>
      </c>
      <c r="O137" s="21">
        <v>2898499005.3400002</v>
      </c>
      <c r="P137" s="21">
        <v>216680660</v>
      </c>
      <c r="Q137" s="21">
        <v>3216600204.48</v>
      </c>
      <c r="R137" s="21">
        <v>1998440000</v>
      </c>
      <c r="S137" s="21">
        <v>8385599363.8299999</v>
      </c>
      <c r="T137" s="21">
        <v>3650632535.5799999</v>
      </c>
      <c r="U137" s="21">
        <v>121381114925.78999</v>
      </c>
      <c r="V137" s="21">
        <v>6228733698.8599997</v>
      </c>
      <c r="W137" s="21">
        <v>14553212447.59</v>
      </c>
      <c r="X137" s="21">
        <v>4579963638.6400003</v>
      </c>
      <c r="Y137" s="21">
        <v>287983800</v>
      </c>
      <c r="Z137" s="21">
        <v>3119017520.8800001</v>
      </c>
      <c r="AA137" s="21">
        <v>4026084958.8199902</v>
      </c>
      <c r="AB137" s="21">
        <v>37504000</v>
      </c>
      <c r="AC137" s="21">
        <v>39936000</v>
      </c>
      <c r="AD137" s="21">
        <v>81725000</v>
      </c>
      <c r="AE137" s="21">
        <v>3030844938.48</v>
      </c>
      <c r="AF137" s="21">
        <v>0</v>
      </c>
      <c r="AG137" s="21">
        <v>21995666169.330002</v>
      </c>
      <c r="AH137" s="21">
        <v>740835840</v>
      </c>
      <c r="AI137" s="21">
        <v>2434863517.8800001</v>
      </c>
      <c r="AJ137" s="21">
        <v>14387049515.32</v>
      </c>
      <c r="AK137" s="21">
        <v>0</v>
      </c>
      <c r="AL137" s="21">
        <v>0</v>
      </c>
      <c r="AM137" s="21">
        <v>346650000</v>
      </c>
      <c r="AN137" s="21">
        <v>4086267296.1300001</v>
      </c>
      <c r="AO137" s="21">
        <v>0</v>
      </c>
      <c r="AP137" s="21">
        <v>92100344182.529907</v>
      </c>
      <c r="AQ137" s="21">
        <v>54158454990.269997</v>
      </c>
      <c r="AR137" s="21">
        <v>37941889192.259903</v>
      </c>
      <c r="AS137" s="21">
        <v>42199109697.339989</v>
      </c>
      <c r="AT137" s="21">
        <v>4874864174.71</v>
      </c>
      <c r="AU137" s="21">
        <v>31781671977.029991</v>
      </c>
      <c r="AV137" s="21">
        <v>4855924615.6000004</v>
      </c>
      <c r="AW137" s="21">
        <v>525838339</v>
      </c>
      <c r="AX137" s="21">
        <v>160810591</v>
      </c>
      <c r="AY137" s="21">
        <v>0</v>
      </c>
      <c r="AZ137" s="21">
        <v>0</v>
      </c>
      <c r="BA137" s="21">
        <v>9187946243.4599991</v>
      </c>
      <c r="BB137" s="21">
        <v>9187946243.4599991</v>
      </c>
      <c r="BC137" s="21">
        <v>25639509652.050003</v>
      </c>
      <c r="BD137" s="21">
        <v>25639509652.050003</v>
      </c>
      <c r="BE137" s="21">
        <v>0</v>
      </c>
      <c r="BF137" s="21">
        <v>0</v>
      </c>
      <c r="BG137" s="21">
        <v>4436088442.2200003</v>
      </c>
      <c r="BH137" s="21">
        <v>4436088442.2200003</v>
      </c>
      <c r="BI137" s="21">
        <v>0</v>
      </c>
      <c r="BJ137" s="21">
        <v>0</v>
      </c>
      <c r="BK137" s="21">
        <v>0</v>
      </c>
      <c r="BL137" s="21">
        <v>0</v>
      </c>
    </row>
    <row r="138" spans="1:64" ht="15">
      <c r="A138" s="16">
        <v>131</v>
      </c>
      <c r="B138" s="17">
        <v>8</v>
      </c>
      <c r="C138" s="18" t="s">
        <v>135</v>
      </c>
      <c r="D138" s="19" t="s">
        <v>774</v>
      </c>
      <c r="E138" s="20">
        <v>46020.711805555555</v>
      </c>
      <c r="F138" s="21">
        <v>1518076861970.5601</v>
      </c>
      <c r="G138" s="21">
        <v>925791374688</v>
      </c>
      <c r="H138" s="21">
        <v>436715282181</v>
      </c>
      <c r="I138" s="21">
        <v>225364284695</v>
      </c>
      <c r="J138" s="21">
        <v>231302506621</v>
      </c>
      <c r="K138" s="21">
        <v>7629143298</v>
      </c>
      <c r="L138" s="21">
        <v>20564630198</v>
      </c>
      <c r="M138" s="21">
        <v>4215527695</v>
      </c>
      <c r="N138" s="21">
        <v>88288065209</v>
      </c>
      <c r="O138" s="21">
        <v>1072974250</v>
      </c>
      <c r="P138" s="21">
        <v>4862162585</v>
      </c>
      <c r="Q138" s="21">
        <v>9431128757</v>
      </c>
      <c r="R138" s="21">
        <v>3036312500</v>
      </c>
      <c r="S138" s="21">
        <v>13341559467</v>
      </c>
      <c r="T138" s="21">
        <v>5376596670</v>
      </c>
      <c r="U138" s="21">
        <v>6065878163</v>
      </c>
      <c r="V138" s="21">
        <v>3729136000</v>
      </c>
      <c r="W138" s="21">
        <v>13923198243</v>
      </c>
      <c r="X138" s="21">
        <v>8875341912</v>
      </c>
      <c r="Y138" s="21">
        <v>3221243483</v>
      </c>
      <c r="Z138" s="21">
        <v>3902426406</v>
      </c>
      <c r="AA138" s="21">
        <v>7404182107</v>
      </c>
      <c r="AB138" s="21">
        <v>108000000</v>
      </c>
      <c r="AC138" s="21">
        <v>900000000</v>
      </c>
      <c r="AD138" s="21">
        <v>0</v>
      </c>
      <c r="AE138" s="21">
        <v>2997947466</v>
      </c>
      <c r="AF138" s="21">
        <v>39977200</v>
      </c>
      <c r="AG138" s="21">
        <v>17579194274</v>
      </c>
      <c r="AH138" s="21">
        <v>4133223660</v>
      </c>
      <c r="AI138" s="21">
        <v>722290000</v>
      </c>
      <c r="AJ138" s="21">
        <v>8946834930</v>
      </c>
      <c r="AK138" s="21">
        <v>0</v>
      </c>
      <c r="AL138" s="21">
        <v>0</v>
      </c>
      <c r="AM138" s="21">
        <v>553000000</v>
      </c>
      <c r="AN138" s="21">
        <v>0</v>
      </c>
      <c r="AO138" s="21">
        <v>3223845684</v>
      </c>
      <c r="AP138" s="21">
        <v>137990647666</v>
      </c>
      <c r="AQ138" s="21">
        <v>74446739000</v>
      </c>
      <c r="AR138" s="21">
        <v>63543908666</v>
      </c>
      <c r="AS138" s="21">
        <v>300784141454.55994</v>
      </c>
      <c r="AT138" s="21">
        <v>7822788775.1000004</v>
      </c>
      <c r="AU138" s="21">
        <v>284205680984.45996</v>
      </c>
      <c r="AV138" s="21">
        <v>5101413749</v>
      </c>
      <c r="AW138" s="21">
        <v>236572600</v>
      </c>
      <c r="AX138" s="21">
        <v>3417685346</v>
      </c>
      <c r="AY138" s="21">
        <v>0</v>
      </c>
      <c r="AZ138" s="21">
        <v>0</v>
      </c>
      <c r="BA138" s="21">
        <v>9217524407</v>
      </c>
      <c r="BB138" s="21">
        <v>9217524407</v>
      </c>
      <c r="BC138" s="21">
        <v>33884451040</v>
      </c>
      <c r="BD138" s="21">
        <v>33884451040</v>
      </c>
      <c r="BE138" s="21">
        <v>0</v>
      </c>
      <c r="BF138" s="21">
        <v>0</v>
      </c>
      <c r="BG138" s="21">
        <v>4541463232</v>
      </c>
      <c r="BH138" s="21">
        <v>4541463232</v>
      </c>
      <c r="BI138" s="21">
        <v>0</v>
      </c>
      <c r="BJ138" s="21">
        <v>0</v>
      </c>
      <c r="BK138" s="21">
        <v>0</v>
      </c>
      <c r="BL138" s="21">
        <v>0</v>
      </c>
    </row>
    <row r="139" spans="1:64" ht="15">
      <c r="A139" s="16">
        <v>132</v>
      </c>
      <c r="B139" s="17">
        <v>9</v>
      </c>
      <c r="C139" s="18" t="s">
        <v>136</v>
      </c>
      <c r="D139" s="19" t="s">
        <v>762</v>
      </c>
      <c r="E139" s="20">
        <v>46021.666666666664</v>
      </c>
      <c r="F139" s="21">
        <v>2214261273780</v>
      </c>
      <c r="G139" s="21">
        <v>1298842529219</v>
      </c>
      <c r="H139" s="21">
        <v>815914544747</v>
      </c>
      <c r="I139" s="21">
        <v>352315394729</v>
      </c>
      <c r="J139" s="21">
        <v>92875879010</v>
      </c>
      <c r="K139" s="21">
        <v>16320932662</v>
      </c>
      <c r="L139" s="21">
        <v>14779250358</v>
      </c>
      <c r="M139" s="21">
        <v>6636527713</v>
      </c>
      <c r="N139" s="21">
        <v>166201463918</v>
      </c>
      <c r="O139" s="21">
        <v>5555106270</v>
      </c>
      <c r="P139" s="21">
        <v>4207360970</v>
      </c>
      <c r="Q139" s="21">
        <v>18388949163</v>
      </c>
      <c r="R139" s="21">
        <v>3386912484</v>
      </c>
      <c r="S139" s="21">
        <v>13161166279</v>
      </c>
      <c r="T139" s="21">
        <v>6652852191</v>
      </c>
      <c r="U139" s="21">
        <v>11157988808</v>
      </c>
      <c r="V139" s="21">
        <v>10789620808</v>
      </c>
      <c r="W139" s="21">
        <v>60567659568</v>
      </c>
      <c r="X139" s="21">
        <v>6130779692</v>
      </c>
      <c r="Y139" s="21">
        <v>5990503015</v>
      </c>
      <c r="Z139" s="21">
        <v>5680226919</v>
      </c>
      <c r="AA139" s="21">
        <v>6918303991</v>
      </c>
      <c r="AB139" s="21">
        <v>78562000</v>
      </c>
      <c r="AC139" s="21">
        <v>80000000</v>
      </c>
      <c r="AD139" s="21">
        <v>4323257716</v>
      </c>
      <c r="AE139" s="21">
        <v>3082214044</v>
      </c>
      <c r="AF139" s="21">
        <v>50000000</v>
      </c>
      <c r="AG139" s="21">
        <v>22333454274</v>
      </c>
      <c r="AH139" s="21">
        <v>5756957200</v>
      </c>
      <c r="AI139" s="21">
        <v>650000000</v>
      </c>
      <c r="AJ139" s="21">
        <v>9919750575</v>
      </c>
      <c r="AK139" s="21">
        <v>0</v>
      </c>
      <c r="AL139" s="21">
        <v>0</v>
      </c>
      <c r="AM139" s="21">
        <v>5596746499</v>
      </c>
      <c r="AN139" s="21">
        <v>350000000</v>
      </c>
      <c r="AO139" s="21">
        <v>60000000</v>
      </c>
      <c r="AP139" s="21">
        <v>161886494645</v>
      </c>
      <c r="AQ139" s="21">
        <v>65073320429</v>
      </c>
      <c r="AR139" s="21">
        <v>96813174216</v>
      </c>
      <c r="AS139" s="21">
        <v>481165415379</v>
      </c>
      <c r="AT139" s="21">
        <v>9588262480</v>
      </c>
      <c r="AU139" s="21">
        <v>456920099819</v>
      </c>
      <c r="AV139" s="21">
        <v>11146396512</v>
      </c>
      <c r="AW139" s="21">
        <v>70000000</v>
      </c>
      <c r="AX139" s="21">
        <v>3440656568</v>
      </c>
      <c r="AY139" s="21">
        <v>0</v>
      </c>
      <c r="AZ139" s="21">
        <v>0</v>
      </c>
      <c r="BA139" s="21">
        <v>28812163226</v>
      </c>
      <c r="BB139" s="21">
        <v>28812163226</v>
      </c>
      <c r="BC139" s="21">
        <v>49568229322</v>
      </c>
      <c r="BD139" s="21">
        <v>49568229322</v>
      </c>
      <c r="BE139" s="21">
        <v>0</v>
      </c>
      <c r="BF139" s="21">
        <v>0</v>
      </c>
      <c r="BG139" s="21">
        <v>5451523797</v>
      </c>
      <c r="BH139" s="21">
        <v>5451523797</v>
      </c>
      <c r="BI139" s="21">
        <v>0</v>
      </c>
      <c r="BJ139" s="21">
        <v>0</v>
      </c>
      <c r="BK139" s="21">
        <v>0</v>
      </c>
      <c r="BL139" s="21">
        <v>0</v>
      </c>
    </row>
    <row r="140" spans="1:64" ht="15">
      <c r="A140" s="16">
        <v>133</v>
      </c>
      <c r="B140" s="17">
        <v>10</v>
      </c>
      <c r="C140" s="18" t="s">
        <v>137</v>
      </c>
      <c r="D140" s="19" t="s">
        <v>753</v>
      </c>
      <c r="E140" s="20">
        <v>46034.675694444442</v>
      </c>
      <c r="F140" s="21">
        <v>1479818581323</v>
      </c>
      <c r="G140" s="21">
        <v>863604115126</v>
      </c>
      <c r="H140" s="21">
        <v>421622913294</v>
      </c>
      <c r="I140" s="21">
        <v>318695290012</v>
      </c>
      <c r="J140" s="21">
        <v>76593526695</v>
      </c>
      <c r="K140" s="21">
        <v>17365313386</v>
      </c>
      <c r="L140" s="21">
        <v>25080024421</v>
      </c>
      <c r="M140" s="21">
        <v>4247047318</v>
      </c>
      <c r="N140" s="21">
        <v>106432381875</v>
      </c>
      <c r="O140" s="21">
        <v>5154757500</v>
      </c>
      <c r="P140" s="21">
        <v>3303571276</v>
      </c>
      <c r="Q140" s="21">
        <v>4045348339</v>
      </c>
      <c r="R140" s="21">
        <v>400000000</v>
      </c>
      <c r="S140" s="21">
        <v>12125684216</v>
      </c>
      <c r="T140" s="21">
        <v>6063087788</v>
      </c>
      <c r="U140" s="21">
        <v>10875692622</v>
      </c>
      <c r="V140" s="21">
        <v>6002205318</v>
      </c>
      <c r="W140" s="21">
        <v>25453075370</v>
      </c>
      <c r="X140" s="21">
        <v>12056680314</v>
      </c>
      <c r="Y140" s="21">
        <v>4009459087</v>
      </c>
      <c r="Z140" s="21">
        <v>4724497978</v>
      </c>
      <c r="AA140" s="21">
        <v>6788423750</v>
      </c>
      <c r="AB140" s="21">
        <v>95000000</v>
      </c>
      <c r="AC140" s="21">
        <v>90000000</v>
      </c>
      <c r="AD140" s="21">
        <v>1450000000</v>
      </c>
      <c r="AE140" s="21">
        <v>3767093817</v>
      </c>
      <c r="AF140" s="21">
        <v>27804500</v>
      </c>
      <c r="AG140" s="21">
        <v>29836118131</v>
      </c>
      <c r="AH140" s="21">
        <v>4066558089</v>
      </c>
      <c r="AI140" s="21">
        <v>6479752649</v>
      </c>
      <c r="AJ140" s="21">
        <v>13327667764</v>
      </c>
      <c r="AK140" s="21">
        <v>0</v>
      </c>
      <c r="AL140" s="21">
        <v>0</v>
      </c>
      <c r="AM140" s="21">
        <v>4742139629</v>
      </c>
      <c r="AN140" s="21">
        <v>1220000000</v>
      </c>
      <c r="AO140" s="21">
        <v>0</v>
      </c>
      <c r="AP140" s="21">
        <v>122055245417</v>
      </c>
      <c r="AQ140" s="21">
        <v>61982943903</v>
      </c>
      <c r="AR140" s="21">
        <v>60072301514</v>
      </c>
      <c r="AS140" s="21">
        <v>285192713134</v>
      </c>
      <c r="AT140" s="21">
        <v>8614743969</v>
      </c>
      <c r="AU140" s="21">
        <v>266451553332</v>
      </c>
      <c r="AV140" s="21">
        <v>9086415833</v>
      </c>
      <c r="AW140" s="21">
        <v>730000000</v>
      </c>
      <c r="AX140" s="21">
        <v>310000000</v>
      </c>
      <c r="AY140" s="21">
        <v>0</v>
      </c>
      <c r="AZ140" s="21">
        <v>0</v>
      </c>
      <c r="BA140" s="21">
        <v>10884198005</v>
      </c>
      <c r="BB140" s="21">
        <v>10884198005</v>
      </c>
      <c r="BC140" s="21">
        <v>49832068767</v>
      </c>
      <c r="BD140" s="21">
        <v>49832068767</v>
      </c>
      <c r="BE140" s="21">
        <v>0</v>
      </c>
      <c r="BF140" s="21">
        <v>0</v>
      </c>
      <c r="BG140" s="21">
        <v>11981740868</v>
      </c>
      <c r="BH140" s="21">
        <v>11981740868</v>
      </c>
      <c r="BI140" s="21">
        <v>0</v>
      </c>
      <c r="BJ140" s="21">
        <v>0</v>
      </c>
      <c r="BK140" s="21">
        <v>0</v>
      </c>
      <c r="BL140" s="21">
        <v>0</v>
      </c>
    </row>
    <row r="141" spans="1:64" ht="15">
      <c r="A141" s="16">
        <v>134</v>
      </c>
      <c r="B141" s="17">
        <v>11</v>
      </c>
      <c r="C141" s="18" t="s">
        <v>138</v>
      </c>
      <c r="D141" s="19" t="s">
        <v>763</v>
      </c>
      <c r="E141" s="20">
        <v>46006.5</v>
      </c>
      <c r="F141" s="21">
        <v>1250899915846.6401</v>
      </c>
      <c r="G141" s="21">
        <v>565476720119</v>
      </c>
      <c r="H141" s="21">
        <v>313415332006</v>
      </c>
      <c r="I141" s="21">
        <v>159459965176</v>
      </c>
      <c r="J141" s="21">
        <v>65369010478</v>
      </c>
      <c r="K141" s="21">
        <v>9830809660</v>
      </c>
      <c r="L141" s="21">
        <v>13332250965</v>
      </c>
      <c r="M141" s="21">
        <v>4069351834</v>
      </c>
      <c r="N141" s="21">
        <v>55834440251</v>
      </c>
      <c r="O141" s="21">
        <v>5574336964</v>
      </c>
      <c r="P141" s="21">
        <v>4157182551</v>
      </c>
      <c r="Q141" s="21">
        <v>2406456492</v>
      </c>
      <c r="R141" s="21">
        <v>46715500</v>
      </c>
      <c r="S141" s="21">
        <v>7909006218</v>
      </c>
      <c r="T141" s="21">
        <v>3630107684</v>
      </c>
      <c r="U141" s="21">
        <v>4113556018</v>
      </c>
      <c r="V141" s="21">
        <v>3729617000</v>
      </c>
      <c r="W141" s="21">
        <v>4827828504</v>
      </c>
      <c r="X141" s="21">
        <v>4623266671</v>
      </c>
      <c r="Y141" s="21">
        <v>4313204799</v>
      </c>
      <c r="Z141" s="21">
        <v>2793756892</v>
      </c>
      <c r="AA141" s="21">
        <v>4349102617</v>
      </c>
      <c r="AB141" s="21">
        <v>0</v>
      </c>
      <c r="AC141" s="21">
        <v>0</v>
      </c>
      <c r="AD141" s="21">
        <v>582825000</v>
      </c>
      <c r="AE141" s="21">
        <v>2752287341</v>
      </c>
      <c r="AF141" s="21">
        <v>25190000</v>
      </c>
      <c r="AG141" s="21">
        <v>19461701699</v>
      </c>
      <c r="AH141" s="21">
        <v>3316440413</v>
      </c>
      <c r="AI141" s="21">
        <v>5696317842</v>
      </c>
      <c r="AJ141" s="21">
        <v>9904803143</v>
      </c>
      <c r="AK141" s="21">
        <v>0</v>
      </c>
      <c r="AL141" s="21">
        <v>0</v>
      </c>
      <c r="AM141" s="21">
        <v>15247000</v>
      </c>
      <c r="AN141" s="21">
        <v>292311250</v>
      </c>
      <c r="AO141" s="21">
        <v>236582051</v>
      </c>
      <c r="AP141" s="21">
        <v>104645928605</v>
      </c>
      <c r="AQ141" s="21">
        <v>56361186710</v>
      </c>
      <c r="AR141" s="21">
        <v>48284741895</v>
      </c>
      <c r="AS141" s="21">
        <v>444284408012.64001</v>
      </c>
      <c r="AT141" s="21">
        <v>8101330891</v>
      </c>
      <c r="AU141" s="21">
        <v>430981583936.64001</v>
      </c>
      <c r="AV141" s="21">
        <v>4431476137</v>
      </c>
      <c r="AW141" s="21">
        <v>340000000</v>
      </c>
      <c r="AX141" s="21">
        <v>430017048</v>
      </c>
      <c r="AY141" s="21">
        <v>0</v>
      </c>
      <c r="AZ141" s="21">
        <v>0</v>
      </c>
      <c r="BA141" s="21">
        <v>7310759809</v>
      </c>
      <c r="BB141" s="21">
        <v>7310759809</v>
      </c>
      <c r="BC141" s="21">
        <v>49830590877</v>
      </c>
      <c r="BD141" s="21">
        <v>49830590877</v>
      </c>
      <c r="BE141" s="21">
        <v>0</v>
      </c>
      <c r="BF141" s="21">
        <v>0</v>
      </c>
      <c r="BG141" s="21">
        <v>4055366474</v>
      </c>
      <c r="BH141" s="21">
        <v>4055366474</v>
      </c>
      <c r="BI141" s="21">
        <v>0</v>
      </c>
      <c r="BJ141" s="21">
        <v>0</v>
      </c>
      <c r="BK141" s="21">
        <v>0</v>
      </c>
      <c r="BL141" s="21">
        <v>0</v>
      </c>
    </row>
    <row r="142" spans="1:64" ht="15">
      <c r="A142" s="16">
        <v>135</v>
      </c>
      <c r="B142" s="17">
        <v>12</v>
      </c>
      <c r="C142" s="18" t="s">
        <v>139</v>
      </c>
      <c r="D142" s="19" t="s">
        <v>773</v>
      </c>
      <c r="E142" s="20">
        <v>46014.740277777775</v>
      </c>
      <c r="F142" s="21">
        <v>2020462445400</v>
      </c>
      <c r="G142" s="21">
        <v>1242710581642</v>
      </c>
      <c r="H142" s="21">
        <v>662981126586</v>
      </c>
      <c r="I142" s="21">
        <v>408125634543</v>
      </c>
      <c r="J142" s="21">
        <v>96647042300</v>
      </c>
      <c r="K142" s="21">
        <v>32115161594</v>
      </c>
      <c r="L142" s="21">
        <v>32581995002</v>
      </c>
      <c r="M142" s="21">
        <v>10259621617</v>
      </c>
      <c r="N142" s="21">
        <v>117743147669</v>
      </c>
      <c r="O142" s="21">
        <v>6429306914</v>
      </c>
      <c r="P142" s="21">
        <v>4182856196</v>
      </c>
      <c r="Q142" s="21">
        <v>5888081129</v>
      </c>
      <c r="R142" s="21">
        <v>276170000</v>
      </c>
      <c r="S142" s="21">
        <v>16884822594</v>
      </c>
      <c r="T142" s="21">
        <v>6845333214</v>
      </c>
      <c r="U142" s="21">
        <v>9406314282</v>
      </c>
      <c r="V142" s="21">
        <v>11243814505</v>
      </c>
      <c r="W142" s="21">
        <v>22651428395</v>
      </c>
      <c r="X142" s="21">
        <v>11488645840</v>
      </c>
      <c r="Y142" s="21">
        <v>3937172523</v>
      </c>
      <c r="Z142" s="21">
        <v>5878799416</v>
      </c>
      <c r="AA142" s="21">
        <v>6759114982</v>
      </c>
      <c r="AB142" s="21">
        <v>44271700</v>
      </c>
      <c r="AC142" s="21">
        <v>176069000</v>
      </c>
      <c r="AD142" s="21">
        <v>1403614000</v>
      </c>
      <c r="AE142" s="21">
        <v>4137517979</v>
      </c>
      <c r="AF142" s="21">
        <v>109815000</v>
      </c>
      <c r="AG142" s="21">
        <v>65527347858</v>
      </c>
      <c r="AH142" s="21">
        <v>11260277680</v>
      </c>
      <c r="AI142" s="21">
        <v>467539200</v>
      </c>
      <c r="AJ142" s="21">
        <v>48760907561</v>
      </c>
      <c r="AK142" s="21">
        <v>0</v>
      </c>
      <c r="AL142" s="21">
        <v>0</v>
      </c>
      <c r="AM142" s="21">
        <v>4843645652</v>
      </c>
      <c r="AN142" s="21">
        <v>119454050</v>
      </c>
      <c r="AO142" s="21">
        <v>75523715</v>
      </c>
      <c r="AP142" s="21">
        <v>137862332872</v>
      </c>
      <c r="AQ142" s="21">
        <v>72453138351</v>
      </c>
      <c r="AR142" s="21">
        <v>65409194521</v>
      </c>
      <c r="AS142" s="21">
        <v>390852666874</v>
      </c>
      <c r="AT142" s="21">
        <v>8433896092</v>
      </c>
      <c r="AU142" s="21">
        <v>371618095311</v>
      </c>
      <c r="AV142" s="21">
        <v>8156239071</v>
      </c>
      <c r="AW142" s="21">
        <v>1918315250</v>
      </c>
      <c r="AX142" s="21">
        <v>726121150</v>
      </c>
      <c r="AY142" s="21">
        <v>0</v>
      </c>
      <c r="AZ142" s="21">
        <v>0</v>
      </c>
      <c r="BA142" s="21">
        <v>10673963466</v>
      </c>
      <c r="BB142" s="21">
        <v>10673963466</v>
      </c>
      <c r="BC142" s="21">
        <v>49380086322</v>
      </c>
      <c r="BD142" s="21">
        <v>49380086322</v>
      </c>
      <c r="BE142" s="21">
        <v>0</v>
      </c>
      <c r="BF142" s="21">
        <v>0</v>
      </c>
      <c r="BG142" s="21">
        <v>5712318697</v>
      </c>
      <c r="BH142" s="21">
        <v>5712318697</v>
      </c>
      <c r="BI142" s="21">
        <v>0</v>
      </c>
      <c r="BJ142" s="21">
        <v>0</v>
      </c>
      <c r="BK142" s="21">
        <v>0</v>
      </c>
      <c r="BL142" s="21">
        <v>0</v>
      </c>
    </row>
    <row r="143" spans="1:64" ht="15">
      <c r="A143" s="16">
        <v>136</v>
      </c>
      <c r="B143" s="17">
        <v>13</v>
      </c>
      <c r="C143" s="18" t="s">
        <v>140</v>
      </c>
      <c r="D143" s="19" t="s">
        <v>762</v>
      </c>
      <c r="E143" s="20">
        <v>46021</v>
      </c>
      <c r="F143" s="21">
        <v>1149598092102</v>
      </c>
      <c r="G143" s="21">
        <v>625529906499</v>
      </c>
      <c r="H143" s="21">
        <v>260329248077</v>
      </c>
      <c r="I143" s="21">
        <v>165362664416</v>
      </c>
      <c r="J143" s="21">
        <v>126534132172</v>
      </c>
      <c r="K143" s="21">
        <v>31747058354</v>
      </c>
      <c r="L143" s="21">
        <v>35189844457</v>
      </c>
      <c r="M143" s="21">
        <v>6366959023</v>
      </c>
      <c r="N143" s="21">
        <v>120225224511.62</v>
      </c>
      <c r="O143" s="21">
        <v>7247451196</v>
      </c>
      <c r="P143" s="21">
        <v>596170000</v>
      </c>
      <c r="Q143" s="21">
        <v>5718868236</v>
      </c>
      <c r="R143" s="21">
        <v>670399519</v>
      </c>
      <c r="S143" s="21">
        <v>14437592196</v>
      </c>
      <c r="T143" s="21">
        <v>5335304431.6199903</v>
      </c>
      <c r="U143" s="21">
        <v>7274860998</v>
      </c>
      <c r="V143" s="21">
        <v>7634592523</v>
      </c>
      <c r="W143" s="21">
        <v>37184881583</v>
      </c>
      <c r="X143" s="21">
        <v>6540747725</v>
      </c>
      <c r="Y143" s="21">
        <v>5164463624</v>
      </c>
      <c r="Z143" s="21">
        <v>4241710404</v>
      </c>
      <c r="AA143" s="21">
        <v>7905764779</v>
      </c>
      <c r="AB143" s="21">
        <v>1518311800</v>
      </c>
      <c r="AC143" s="21">
        <v>12600000</v>
      </c>
      <c r="AD143" s="21">
        <v>4303170392</v>
      </c>
      <c r="AE143" s="21">
        <v>4438335105</v>
      </c>
      <c r="AF143" s="21">
        <v>0</v>
      </c>
      <c r="AG143" s="21">
        <v>41119452644</v>
      </c>
      <c r="AH143" s="21">
        <v>5870221716</v>
      </c>
      <c r="AI143" s="21">
        <v>2173015000</v>
      </c>
      <c r="AJ143" s="21">
        <v>24855734668</v>
      </c>
      <c r="AK143" s="21">
        <v>0</v>
      </c>
      <c r="AL143" s="21">
        <v>0</v>
      </c>
      <c r="AM143" s="21">
        <v>1053443000</v>
      </c>
      <c r="AN143" s="21">
        <v>7167038260</v>
      </c>
      <c r="AO143" s="21">
        <v>0</v>
      </c>
      <c r="AP143" s="21">
        <v>131666642033</v>
      </c>
      <c r="AQ143" s="21">
        <v>63650922489</v>
      </c>
      <c r="AR143" s="21">
        <v>68015719544</v>
      </c>
      <c r="AS143" s="21">
        <v>183095650304.38</v>
      </c>
      <c r="AT143" s="21">
        <v>14113769495</v>
      </c>
      <c r="AU143" s="21">
        <v>156914201205.38</v>
      </c>
      <c r="AV143" s="21">
        <v>8676679944</v>
      </c>
      <c r="AW143" s="21">
        <v>0</v>
      </c>
      <c r="AX143" s="21">
        <v>3390999660</v>
      </c>
      <c r="AY143" s="21">
        <v>0</v>
      </c>
      <c r="AZ143" s="21">
        <v>0</v>
      </c>
      <c r="BA143" s="21">
        <v>12212529146</v>
      </c>
      <c r="BB143" s="21">
        <v>12212529146</v>
      </c>
      <c r="BC143" s="21">
        <v>29513181157</v>
      </c>
      <c r="BD143" s="21">
        <v>29513181157</v>
      </c>
      <c r="BE143" s="21">
        <v>0</v>
      </c>
      <c r="BF143" s="21">
        <v>0</v>
      </c>
      <c r="BG143" s="21">
        <v>6235505807</v>
      </c>
      <c r="BH143" s="21">
        <v>6235505807</v>
      </c>
      <c r="BI143" s="21">
        <v>0</v>
      </c>
      <c r="BJ143" s="21">
        <v>0</v>
      </c>
      <c r="BK143" s="21">
        <v>0</v>
      </c>
      <c r="BL143" s="21">
        <v>0</v>
      </c>
    </row>
    <row r="144" spans="1:64" ht="15">
      <c r="A144" s="16">
        <v>137</v>
      </c>
      <c r="B144" s="17">
        <v>14</v>
      </c>
      <c r="C144" s="18" t="s">
        <v>141</v>
      </c>
      <c r="D144" s="19" t="s">
        <v>770</v>
      </c>
      <c r="E144" s="20">
        <v>46021.333333333336</v>
      </c>
      <c r="F144" s="21">
        <v>803738295590.9989</v>
      </c>
      <c r="G144" s="21">
        <v>470171439321.68909</v>
      </c>
      <c r="H144" s="21">
        <v>218949984354.70901</v>
      </c>
      <c r="I144" s="21">
        <v>147803595849.28</v>
      </c>
      <c r="J144" s="21">
        <v>77477511584.410004</v>
      </c>
      <c r="K144" s="21">
        <v>11718689240.84</v>
      </c>
      <c r="L144" s="21">
        <v>11008775766.389999</v>
      </c>
      <c r="M144" s="21">
        <v>3212882526.0599999</v>
      </c>
      <c r="N144" s="21">
        <v>65734863895.949875</v>
      </c>
      <c r="O144" s="21">
        <v>4522665586.8900003</v>
      </c>
      <c r="P144" s="21">
        <v>2892028042.9400001</v>
      </c>
      <c r="Q144" s="21">
        <v>3036393032.0299902</v>
      </c>
      <c r="R144" s="21">
        <v>0</v>
      </c>
      <c r="S144" s="21">
        <v>11364189013.200001</v>
      </c>
      <c r="T144" s="21">
        <v>3889758131.93999</v>
      </c>
      <c r="U144" s="21">
        <v>1718899984</v>
      </c>
      <c r="V144" s="21">
        <v>4924196315.6499996</v>
      </c>
      <c r="W144" s="21">
        <v>14453777529.8099</v>
      </c>
      <c r="X144" s="21">
        <v>3726778055.5300002</v>
      </c>
      <c r="Y144" s="21">
        <v>2755682954.6199999</v>
      </c>
      <c r="Z144" s="21">
        <v>4036616221.6399999</v>
      </c>
      <c r="AA144" s="21">
        <v>3330713253.04</v>
      </c>
      <c r="AB144" s="21">
        <v>78400</v>
      </c>
      <c r="AC144" s="21">
        <v>0</v>
      </c>
      <c r="AD144" s="21">
        <v>585009160</v>
      </c>
      <c r="AE144" s="21">
        <v>4465489422.6599998</v>
      </c>
      <c r="AF144" s="21">
        <v>32588792</v>
      </c>
      <c r="AG144" s="21">
        <v>21887176706.52</v>
      </c>
      <c r="AH144" s="21">
        <v>2399814712.3600001</v>
      </c>
      <c r="AI144" s="21">
        <v>2667026164.79</v>
      </c>
      <c r="AJ144" s="21">
        <v>9137589760.7900009</v>
      </c>
      <c r="AK144" s="21">
        <v>0</v>
      </c>
      <c r="AL144" s="21">
        <v>0</v>
      </c>
      <c r="AM144" s="21">
        <v>7459185788.5799999</v>
      </c>
      <c r="AN144" s="21">
        <v>223560280</v>
      </c>
      <c r="AO144" s="21">
        <v>0</v>
      </c>
      <c r="AP144" s="21">
        <v>90989324150.5</v>
      </c>
      <c r="AQ144" s="21">
        <v>43220615918.5</v>
      </c>
      <c r="AR144" s="21">
        <v>47768708232</v>
      </c>
      <c r="AS144" s="21">
        <v>76126097457.590012</v>
      </c>
      <c r="AT144" s="21">
        <v>4664205121.7200003</v>
      </c>
      <c r="AU144" s="21">
        <v>60938226702.540001</v>
      </c>
      <c r="AV144" s="21">
        <v>6236765043.8699999</v>
      </c>
      <c r="AW144" s="21">
        <v>3520179360</v>
      </c>
      <c r="AX144" s="21">
        <v>766721229.46000004</v>
      </c>
      <c r="AY144" s="21">
        <v>0</v>
      </c>
      <c r="AZ144" s="21">
        <v>0</v>
      </c>
      <c r="BA144" s="21">
        <v>7701789093.4099903</v>
      </c>
      <c r="BB144" s="21">
        <v>7701789093.4099903</v>
      </c>
      <c r="BC144" s="21">
        <v>67268624022.999985</v>
      </c>
      <c r="BD144" s="21">
        <v>67268624022.999985</v>
      </c>
      <c r="BE144" s="21">
        <v>0</v>
      </c>
      <c r="BF144" s="21">
        <v>0</v>
      </c>
      <c r="BG144" s="21">
        <v>3858980942.3399901</v>
      </c>
      <c r="BH144" s="21">
        <v>3858980942.3399901</v>
      </c>
      <c r="BI144" s="21">
        <v>0</v>
      </c>
      <c r="BJ144" s="21">
        <v>0</v>
      </c>
      <c r="BK144" s="21">
        <v>0</v>
      </c>
      <c r="BL144" s="21">
        <v>0</v>
      </c>
    </row>
    <row r="145" spans="1:64" ht="15">
      <c r="A145" s="16">
        <v>138</v>
      </c>
      <c r="B145" s="17">
        <v>15</v>
      </c>
      <c r="C145" s="18" t="s">
        <v>142</v>
      </c>
      <c r="D145" s="19" t="s">
        <v>779</v>
      </c>
      <c r="E145" s="20">
        <v>46021</v>
      </c>
      <c r="F145" s="21">
        <v>772068328154</v>
      </c>
      <c r="G145" s="21">
        <v>462031292193.07001</v>
      </c>
      <c r="H145" s="21">
        <v>154361244995.07001</v>
      </c>
      <c r="I145" s="21">
        <v>189624142518</v>
      </c>
      <c r="J145" s="21">
        <v>54184728153</v>
      </c>
      <c r="K145" s="21">
        <v>36119920780</v>
      </c>
      <c r="L145" s="21">
        <v>24595907777</v>
      </c>
      <c r="M145" s="21">
        <v>3145347970</v>
      </c>
      <c r="N145" s="21">
        <v>75369898604.929993</v>
      </c>
      <c r="O145" s="21">
        <v>199995840</v>
      </c>
      <c r="P145" s="21">
        <v>1622354820</v>
      </c>
      <c r="Q145" s="21">
        <v>4909887406</v>
      </c>
      <c r="R145" s="21">
        <v>310377425</v>
      </c>
      <c r="S145" s="21">
        <v>11357310607</v>
      </c>
      <c r="T145" s="21">
        <v>4779443607</v>
      </c>
      <c r="U145" s="21">
        <v>0</v>
      </c>
      <c r="V145" s="21">
        <v>5996594967</v>
      </c>
      <c r="W145" s="21">
        <v>20242334654</v>
      </c>
      <c r="X145" s="21">
        <v>5531745808</v>
      </c>
      <c r="Y145" s="21">
        <v>3619470648</v>
      </c>
      <c r="Z145" s="21">
        <v>5263016181</v>
      </c>
      <c r="AA145" s="21">
        <v>5370676536</v>
      </c>
      <c r="AB145" s="21">
        <v>23242000</v>
      </c>
      <c r="AC145" s="21">
        <v>6739000</v>
      </c>
      <c r="AD145" s="21">
        <v>2556082615.9299998</v>
      </c>
      <c r="AE145" s="21">
        <v>3494721890</v>
      </c>
      <c r="AF145" s="21">
        <v>85904600</v>
      </c>
      <c r="AG145" s="21">
        <v>29750734602</v>
      </c>
      <c r="AH145" s="21">
        <v>165554056</v>
      </c>
      <c r="AI145" s="21">
        <v>8785774255</v>
      </c>
      <c r="AJ145" s="21">
        <v>15127695385</v>
      </c>
      <c r="AK145" s="21">
        <v>0</v>
      </c>
      <c r="AL145" s="21">
        <v>0</v>
      </c>
      <c r="AM145" s="21">
        <v>737433000</v>
      </c>
      <c r="AN145" s="21">
        <v>4934277906</v>
      </c>
      <c r="AO145" s="21">
        <v>0</v>
      </c>
      <c r="AP145" s="21">
        <v>85483086662</v>
      </c>
      <c r="AQ145" s="21">
        <v>38765000171</v>
      </c>
      <c r="AR145" s="21">
        <v>46718086491</v>
      </c>
      <c r="AS145" s="21">
        <v>59424612568</v>
      </c>
      <c r="AT145" s="21">
        <v>8556217946</v>
      </c>
      <c r="AU145" s="21">
        <v>42397755390</v>
      </c>
      <c r="AV145" s="21">
        <v>7522843632</v>
      </c>
      <c r="AW145" s="21">
        <v>577509600</v>
      </c>
      <c r="AX145" s="21">
        <v>370286000</v>
      </c>
      <c r="AY145" s="21">
        <v>0</v>
      </c>
      <c r="AZ145" s="21">
        <v>0</v>
      </c>
      <c r="BA145" s="21">
        <v>8570711227</v>
      </c>
      <c r="BB145" s="21">
        <v>8570711227</v>
      </c>
      <c r="BC145" s="21">
        <v>45860390187</v>
      </c>
      <c r="BD145" s="21">
        <v>45860390187</v>
      </c>
      <c r="BE145" s="21">
        <v>0</v>
      </c>
      <c r="BF145" s="21">
        <v>0</v>
      </c>
      <c r="BG145" s="21">
        <v>5577602110</v>
      </c>
      <c r="BH145" s="21">
        <v>5577602110</v>
      </c>
      <c r="BI145" s="21">
        <v>0</v>
      </c>
      <c r="BJ145" s="21">
        <v>0</v>
      </c>
      <c r="BK145" s="21">
        <v>0</v>
      </c>
      <c r="BL145" s="21">
        <v>0</v>
      </c>
    </row>
    <row r="146" spans="1:64" ht="15">
      <c r="A146" s="16">
        <v>139</v>
      </c>
      <c r="B146" s="17">
        <v>16</v>
      </c>
      <c r="C146" s="18" t="s">
        <v>143</v>
      </c>
      <c r="D146" s="19" t="s">
        <v>770</v>
      </c>
      <c r="E146" s="20">
        <v>46022.726388888892</v>
      </c>
      <c r="F146" s="21">
        <v>4748348606157</v>
      </c>
      <c r="G146" s="21">
        <v>2880452501114.9902</v>
      </c>
      <c r="H146" s="21">
        <v>1298924713391.4199</v>
      </c>
      <c r="I146" s="21">
        <v>717495845742.09009</v>
      </c>
      <c r="J146" s="21">
        <v>464385888771.15002</v>
      </c>
      <c r="K146" s="21">
        <v>203436085983.70001</v>
      </c>
      <c r="L146" s="21">
        <v>182288069091.50998</v>
      </c>
      <c r="M146" s="21">
        <v>13921898135.120001</v>
      </c>
      <c r="N146" s="21">
        <v>782747367619.50977</v>
      </c>
      <c r="O146" s="21">
        <v>15067414929.24</v>
      </c>
      <c r="P146" s="21">
        <v>14075380037.079901</v>
      </c>
      <c r="Q146" s="21">
        <v>30473874154.5</v>
      </c>
      <c r="R146" s="21">
        <v>1178713500</v>
      </c>
      <c r="S146" s="21">
        <v>138226984663.69</v>
      </c>
      <c r="T146" s="21">
        <v>29840439265.360001</v>
      </c>
      <c r="U146" s="21">
        <v>0</v>
      </c>
      <c r="V146" s="21">
        <v>24425022197.23</v>
      </c>
      <c r="W146" s="21">
        <v>345991074153.31</v>
      </c>
      <c r="X146" s="21">
        <v>62547053903.889999</v>
      </c>
      <c r="Y146" s="21">
        <v>12904792479.780001</v>
      </c>
      <c r="Z146" s="21">
        <v>25614909755.629902</v>
      </c>
      <c r="AA146" s="21">
        <v>53203846701.339996</v>
      </c>
      <c r="AB146" s="21">
        <v>329270000</v>
      </c>
      <c r="AC146" s="21">
        <v>932878645</v>
      </c>
      <c r="AD146" s="21">
        <v>16605983969.0399</v>
      </c>
      <c r="AE146" s="21">
        <v>439900000</v>
      </c>
      <c r="AF146" s="21">
        <v>10889829264.42</v>
      </c>
      <c r="AG146" s="21">
        <v>62092254104.919899</v>
      </c>
      <c r="AH146" s="21">
        <v>16096061982.73</v>
      </c>
      <c r="AI146" s="21">
        <v>23191252820.239899</v>
      </c>
      <c r="AJ146" s="21">
        <v>812997436</v>
      </c>
      <c r="AK146" s="21">
        <v>0</v>
      </c>
      <c r="AL146" s="21">
        <v>0</v>
      </c>
      <c r="AM146" s="21">
        <v>10876680487.299999</v>
      </c>
      <c r="AN146" s="21">
        <v>11115261378.65</v>
      </c>
      <c r="AO146" s="21">
        <v>0</v>
      </c>
      <c r="AP146" s="21">
        <v>291309833835.78992</v>
      </c>
      <c r="AQ146" s="21">
        <v>166314953607.4599</v>
      </c>
      <c r="AR146" s="21">
        <v>124994880228.33</v>
      </c>
      <c r="AS146" s="21">
        <v>358520365682.63</v>
      </c>
      <c r="AT146" s="21">
        <v>30421075896.57</v>
      </c>
      <c r="AU146" s="21">
        <v>273156198671.67999</v>
      </c>
      <c r="AV146" s="21">
        <v>45238583864.379997</v>
      </c>
      <c r="AW146" s="21">
        <v>8854507250</v>
      </c>
      <c r="AX146" s="21">
        <v>850000000</v>
      </c>
      <c r="AY146" s="21">
        <v>0</v>
      </c>
      <c r="AZ146" s="21">
        <v>0</v>
      </c>
      <c r="BA146" s="21">
        <v>29663450012.209999</v>
      </c>
      <c r="BB146" s="21">
        <v>29663450012.209999</v>
      </c>
      <c r="BC146" s="21">
        <v>328403727554.02979</v>
      </c>
      <c r="BD146" s="21">
        <v>328403727554.02979</v>
      </c>
      <c r="BE146" s="21">
        <v>0</v>
      </c>
      <c r="BF146" s="21">
        <v>0</v>
      </c>
      <c r="BG146" s="21">
        <v>15159106232.92</v>
      </c>
      <c r="BH146" s="21">
        <v>15159106232.92</v>
      </c>
      <c r="BI146" s="21">
        <v>0</v>
      </c>
      <c r="BJ146" s="21">
        <v>0</v>
      </c>
      <c r="BK146" s="21">
        <v>0</v>
      </c>
      <c r="BL146" s="21">
        <v>0</v>
      </c>
    </row>
    <row r="147" spans="1:64" ht="15">
      <c r="A147" s="16">
        <v>140</v>
      </c>
      <c r="B147" s="17">
        <v>17</v>
      </c>
      <c r="C147" s="18" t="s">
        <v>144</v>
      </c>
      <c r="D147" s="19" t="s">
        <v>762</v>
      </c>
      <c r="E147" s="20">
        <v>46021</v>
      </c>
      <c r="F147" s="21">
        <v>1065665634782</v>
      </c>
      <c r="G147" s="21">
        <v>607137297245</v>
      </c>
      <c r="H147" s="21">
        <v>267899227620</v>
      </c>
      <c r="I147" s="21">
        <v>257000621377</v>
      </c>
      <c r="J147" s="21">
        <v>21232110259</v>
      </c>
      <c r="K147" s="21">
        <v>19154006258</v>
      </c>
      <c r="L147" s="21">
        <v>23834699794</v>
      </c>
      <c r="M147" s="21">
        <v>18016631937</v>
      </c>
      <c r="N147" s="21">
        <v>103743979698</v>
      </c>
      <c r="O147" s="21">
        <v>8012392131</v>
      </c>
      <c r="P147" s="21">
        <v>0</v>
      </c>
      <c r="Q147" s="21">
        <v>2980768696</v>
      </c>
      <c r="R147" s="21">
        <v>2600000000</v>
      </c>
      <c r="S147" s="21">
        <v>14547769290</v>
      </c>
      <c r="T147" s="21">
        <v>6989490566</v>
      </c>
      <c r="U147" s="21">
        <v>14212490553</v>
      </c>
      <c r="V147" s="21">
        <v>4155615273</v>
      </c>
      <c r="W147" s="21">
        <v>15875157854</v>
      </c>
      <c r="X147" s="21">
        <v>8741183407</v>
      </c>
      <c r="Y147" s="21">
        <v>3128878526</v>
      </c>
      <c r="Z147" s="21">
        <v>9443276719</v>
      </c>
      <c r="AA147" s="21">
        <v>7309797041</v>
      </c>
      <c r="AB147" s="21">
        <v>0</v>
      </c>
      <c r="AC147" s="21">
        <v>0</v>
      </c>
      <c r="AD147" s="21">
        <v>0</v>
      </c>
      <c r="AE147" s="21">
        <v>5747159642</v>
      </c>
      <c r="AF147" s="21">
        <v>0</v>
      </c>
      <c r="AG147" s="21">
        <v>17559629623</v>
      </c>
      <c r="AH147" s="21">
        <v>3016452961</v>
      </c>
      <c r="AI147" s="21">
        <v>250000000</v>
      </c>
      <c r="AJ147" s="21">
        <v>9170170845</v>
      </c>
      <c r="AK147" s="21">
        <v>0</v>
      </c>
      <c r="AL147" s="21">
        <v>0</v>
      </c>
      <c r="AM147" s="21">
        <v>4973005817</v>
      </c>
      <c r="AN147" s="21">
        <v>150000000</v>
      </c>
      <c r="AO147" s="21">
        <v>0</v>
      </c>
      <c r="AP147" s="21">
        <v>128322399056</v>
      </c>
      <c r="AQ147" s="21">
        <v>67662360972</v>
      </c>
      <c r="AR147" s="21">
        <v>60660038084</v>
      </c>
      <c r="AS147" s="21">
        <v>118178881938</v>
      </c>
      <c r="AT147" s="21">
        <v>9741764997</v>
      </c>
      <c r="AU147" s="21">
        <v>96960645354</v>
      </c>
      <c r="AV147" s="21">
        <v>7049697219</v>
      </c>
      <c r="AW147" s="21">
        <v>1067107000</v>
      </c>
      <c r="AX147" s="21">
        <v>3359667368</v>
      </c>
      <c r="AY147" s="21">
        <v>0</v>
      </c>
      <c r="AZ147" s="21">
        <v>0</v>
      </c>
      <c r="BA147" s="21">
        <v>10386762437</v>
      </c>
      <c r="BB147" s="21">
        <v>10386762437</v>
      </c>
      <c r="BC147" s="21">
        <v>77792613511</v>
      </c>
      <c r="BD147" s="21">
        <v>77792613511</v>
      </c>
      <c r="BE147" s="21">
        <v>0</v>
      </c>
      <c r="BF147" s="21">
        <v>0</v>
      </c>
      <c r="BG147" s="21">
        <v>2544071274</v>
      </c>
      <c r="BH147" s="21">
        <v>2544071274</v>
      </c>
      <c r="BI147" s="21">
        <v>0</v>
      </c>
      <c r="BJ147" s="21">
        <v>0</v>
      </c>
      <c r="BK147" s="21">
        <v>0</v>
      </c>
      <c r="BL147" s="21">
        <v>0</v>
      </c>
    </row>
    <row r="148" spans="1:64">
      <c r="A148" s="10">
        <v>141</v>
      </c>
      <c r="B148" s="22">
        <v>9</v>
      </c>
      <c r="C148" s="12" t="s">
        <v>145</v>
      </c>
      <c r="D148" s="13" t="s">
        <v>753</v>
      </c>
      <c r="E148" s="14">
        <v>46029</v>
      </c>
      <c r="F148" s="15">
        <v>2095110133667.7488</v>
      </c>
      <c r="G148" s="15">
        <v>1088095475035.76</v>
      </c>
      <c r="H148" s="15">
        <v>604031948920.59998</v>
      </c>
      <c r="I148" s="15">
        <v>291231220184.35999</v>
      </c>
      <c r="J148" s="15">
        <v>127505571584.52</v>
      </c>
      <c r="K148" s="15">
        <v>4935479250.3900003</v>
      </c>
      <c r="L148" s="15">
        <v>34208094866.040001</v>
      </c>
      <c r="M148" s="15">
        <v>26183160229.849998</v>
      </c>
      <c r="N148" s="15">
        <v>189910589354.20001</v>
      </c>
      <c r="O148" s="15">
        <v>18046611540.439999</v>
      </c>
      <c r="P148" s="15">
        <v>8862488591.7299995</v>
      </c>
      <c r="Q148" s="15">
        <v>35809805762</v>
      </c>
      <c r="R148" s="15">
        <v>113000000</v>
      </c>
      <c r="S148" s="15">
        <v>39219033424.239998</v>
      </c>
      <c r="T148" s="15">
        <v>104651600</v>
      </c>
      <c r="U148" s="15">
        <v>1821100000</v>
      </c>
      <c r="V148" s="15">
        <v>197055396.78999999</v>
      </c>
      <c r="W148" s="15">
        <v>19228665972</v>
      </c>
      <c r="X148" s="15">
        <v>18080094147</v>
      </c>
      <c r="Y148" s="15">
        <v>16895382756</v>
      </c>
      <c r="Z148" s="15">
        <v>9673354438</v>
      </c>
      <c r="AA148" s="15">
        <v>6504238320</v>
      </c>
      <c r="AB148" s="15">
        <v>235852000</v>
      </c>
      <c r="AC148" s="15">
        <v>1653993040</v>
      </c>
      <c r="AD148" s="15">
        <v>1205945600</v>
      </c>
      <c r="AE148" s="15">
        <v>12055321666</v>
      </c>
      <c r="AF148" s="15">
        <v>203995100</v>
      </c>
      <c r="AG148" s="15">
        <v>110775701526.75</v>
      </c>
      <c r="AH148" s="15">
        <v>35547568224.75</v>
      </c>
      <c r="AI148" s="15">
        <v>21487417130</v>
      </c>
      <c r="AJ148" s="15">
        <v>9518109205</v>
      </c>
      <c r="AK148" s="15">
        <v>1928284411</v>
      </c>
      <c r="AL148" s="15">
        <v>20786328972</v>
      </c>
      <c r="AM148" s="15">
        <v>19966308084</v>
      </c>
      <c r="AN148" s="15">
        <v>1517585500</v>
      </c>
      <c r="AO148" s="15">
        <v>24100000</v>
      </c>
      <c r="AP148" s="15">
        <v>228241360974.70999</v>
      </c>
      <c r="AQ148" s="15">
        <v>116848571970.67</v>
      </c>
      <c r="AR148" s="15">
        <v>111392789004.03999</v>
      </c>
      <c r="AS148" s="15">
        <v>432244604031.69897</v>
      </c>
      <c r="AT148" s="15">
        <v>16624234162</v>
      </c>
      <c r="AU148" s="15">
        <v>384691996190.70898</v>
      </c>
      <c r="AV148" s="15">
        <v>20146460742.990002</v>
      </c>
      <c r="AW148" s="15">
        <v>673363000</v>
      </c>
      <c r="AX148" s="15">
        <v>435999900</v>
      </c>
      <c r="AY148" s="15">
        <v>0</v>
      </c>
      <c r="AZ148" s="15">
        <v>9672550036</v>
      </c>
      <c r="BA148" s="15">
        <v>27741639358.630001</v>
      </c>
      <c r="BB148" s="15">
        <v>27741639358.630001</v>
      </c>
      <c r="BC148" s="15">
        <v>0</v>
      </c>
      <c r="BD148" s="15">
        <v>0</v>
      </c>
      <c r="BE148" s="15">
        <v>0</v>
      </c>
      <c r="BF148" s="15">
        <v>0</v>
      </c>
      <c r="BG148" s="15">
        <v>18100763386</v>
      </c>
      <c r="BH148" s="15">
        <v>18100763386</v>
      </c>
      <c r="BI148" s="15">
        <v>0</v>
      </c>
      <c r="BJ148" s="15">
        <v>0</v>
      </c>
      <c r="BK148" s="15">
        <v>0</v>
      </c>
      <c r="BL148" s="15">
        <v>0</v>
      </c>
    </row>
    <row r="149" spans="1:64" ht="15">
      <c r="A149" s="16">
        <v>142</v>
      </c>
      <c r="B149" s="17">
        <v>1</v>
      </c>
      <c r="C149" s="18" t="s">
        <v>146</v>
      </c>
      <c r="D149" s="19" t="s">
        <v>763</v>
      </c>
      <c r="E149" s="20">
        <v>46021</v>
      </c>
      <c r="F149" s="21">
        <v>1055737590781</v>
      </c>
      <c r="G149" s="21">
        <v>645995650167</v>
      </c>
      <c r="H149" s="21">
        <v>331124893001</v>
      </c>
      <c r="I149" s="21">
        <v>249895062681</v>
      </c>
      <c r="J149" s="21">
        <v>36788779630</v>
      </c>
      <c r="K149" s="21">
        <v>6139207145</v>
      </c>
      <c r="L149" s="21">
        <v>16046979370</v>
      </c>
      <c r="M149" s="21">
        <v>6000728340</v>
      </c>
      <c r="N149" s="21">
        <v>87824005908</v>
      </c>
      <c r="O149" s="21">
        <v>8638530156</v>
      </c>
      <c r="P149" s="21">
        <v>5086818620</v>
      </c>
      <c r="Q149" s="21">
        <v>9711938256</v>
      </c>
      <c r="R149" s="21">
        <v>108163215</v>
      </c>
      <c r="S149" s="21">
        <v>13048887810</v>
      </c>
      <c r="T149" s="21">
        <v>5545165792</v>
      </c>
      <c r="U149" s="21">
        <v>7252641724</v>
      </c>
      <c r="V149" s="21">
        <v>2186206000</v>
      </c>
      <c r="W149" s="21">
        <v>10846353570</v>
      </c>
      <c r="X149" s="21">
        <v>7423695800</v>
      </c>
      <c r="Y149" s="21">
        <v>165000000</v>
      </c>
      <c r="Z149" s="21">
        <v>5184859090</v>
      </c>
      <c r="AA149" s="21">
        <v>3315598785</v>
      </c>
      <c r="AB149" s="21">
        <v>8250000</v>
      </c>
      <c r="AC149" s="21">
        <v>12275000</v>
      </c>
      <c r="AD149" s="21">
        <v>5486213750</v>
      </c>
      <c r="AE149" s="21">
        <v>3763508340</v>
      </c>
      <c r="AF149" s="21">
        <v>39900000</v>
      </c>
      <c r="AG149" s="21">
        <v>10046295140</v>
      </c>
      <c r="AH149" s="21">
        <v>5497419160</v>
      </c>
      <c r="AI149" s="21">
        <v>1153902980</v>
      </c>
      <c r="AJ149" s="21">
        <v>870990500</v>
      </c>
      <c r="AK149" s="21">
        <v>0</v>
      </c>
      <c r="AL149" s="21">
        <v>0</v>
      </c>
      <c r="AM149" s="21">
        <v>2223982500</v>
      </c>
      <c r="AN149" s="21">
        <v>300000000</v>
      </c>
      <c r="AO149" s="21">
        <v>0</v>
      </c>
      <c r="AP149" s="21">
        <v>96039865925</v>
      </c>
      <c r="AQ149" s="21">
        <v>32795784150</v>
      </c>
      <c r="AR149" s="21">
        <v>63244081775</v>
      </c>
      <c r="AS149" s="21">
        <v>160185278595</v>
      </c>
      <c r="AT149" s="21">
        <v>5740976220</v>
      </c>
      <c r="AU149" s="21">
        <v>145886900275</v>
      </c>
      <c r="AV149" s="21">
        <v>7821713658</v>
      </c>
      <c r="AW149" s="21">
        <v>531928442</v>
      </c>
      <c r="AX149" s="21">
        <v>203760000</v>
      </c>
      <c r="AY149" s="21">
        <v>0</v>
      </c>
      <c r="AZ149" s="21">
        <v>0</v>
      </c>
      <c r="BA149" s="21">
        <v>11862420878</v>
      </c>
      <c r="BB149" s="21">
        <v>11862420878</v>
      </c>
      <c r="BC149" s="21">
        <v>38420879046</v>
      </c>
      <c r="BD149" s="21">
        <v>38420879046</v>
      </c>
      <c r="BE149" s="21">
        <v>0</v>
      </c>
      <c r="BF149" s="21">
        <v>0</v>
      </c>
      <c r="BG149" s="21">
        <v>5363195122</v>
      </c>
      <c r="BH149" s="21">
        <v>5363195122</v>
      </c>
      <c r="BI149" s="21">
        <v>0</v>
      </c>
      <c r="BJ149" s="21">
        <v>0</v>
      </c>
      <c r="BK149" s="21">
        <v>0</v>
      </c>
      <c r="BL149" s="21">
        <v>0</v>
      </c>
    </row>
    <row r="150" spans="1:64" ht="15">
      <c r="A150" s="16">
        <v>143</v>
      </c>
      <c r="B150" s="17">
        <v>2</v>
      </c>
      <c r="C150" s="18" t="s">
        <v>147</v>
      </c>
      <c r="D150" s="19" t="s">
        <v>774</v>
      </c>
      <c r="E150" s="20">
        <v>46021</v>
      </c>
      <c r="F150" s="21">
        <v>887379484550.91003</v>
      </c>
      <c r="G150" s="21">
        <v>528446346694.5</v>
      </c>
      <c r="H150" s="21">
        <v>273658670574</v>
      </c>
      <c r="I150" s="21">
        <v>190529535445.5</v>
      </c>
      <c r="J150" s="21">
        <v>32442511100</v>
      </c>
      <c r="K150" s="21">
        <v>10495111575</v>
      </c>
      <c r="L150" s="21">
        <v>13481724000</v>
      </c>
      <c r="M150" s="21">
        <v>7838794000</v>
      </c>
      <c r="N150" s="21">
        <v>79464911218</v>
      </c>
      <c r="O150" s="21">
        <v>4961927750</v>
      </c>
      <c r="P150" s="21">
        <v>4922457000</v>
      </c>
      <c r="Q150" s="21">
        <v>13568096508</v>
      </c>
      <c r="R150" s="21">
        <v>169100000</v>
      </c>
      <c r="S150" s="21">
        <v>13846272755</v>
      </c>
      <c r="T150" s="21">
        <v>5021370688</v>
      </c>
      <c r="U150" s="21">
        <v>1168247500</v>
      </c>
      <c r="V150" s="21">
        <v>451596000</v>
      </c>
      <c r="W150" s="21">
        <v>7517320000</v>
      </c>
      <c r="X150" s="21">
        <v>5593586000</v>
      </c>
      <c r="Y150" s="21">
        <v>5321841391</v>
      </c>
      <c r="Z150" s="21">
        <v>3231346838</v>
      </c>
      <c r="AA150" s="21">
        <v>1685000000</v>
      </c>
      <c r="AB150" s="21">
        <v>47600000</v>
      </c>
      <c r="AC150" s="21">
        <v>0</v>
      </c>
      <c r="AD150" s="21">
        <v>6643048288</v>
      </c>
      <c r="AE150" s="21">
        <v>5266100500</v>
      </c>
      <c r="AF150" s="21">
        <v>50000000</v>
      </c>
      <c r="AG150" s="21">
        <v>8818596415</v>
      </c>
      <c r="AH150" s="21">
        <v>3511421700</v>
      </c>
      <c r="AI150" s="21">
        <v>1743464495</v>
      </c>
      <c r="AJ150" s="21">
        <v>1255548220</v>
      </c>
      <c r="AK150" s="21">
        <v>98860000</v>
      </c>
      <c r="AL150" s="21">
        <v>0</v>
      </c>
      <c r="AM150" s="21">
        <v>2028292000</v>
      </c>
      <c r="AN150" s="21">
        <v>181010000</v>
      </c>
      <c r="AO150" s="21">
        <v>0</v>
      </c>
      <c r="AP150" s="21">
        <v>88134621308.410004</v>
      </c>
      <c r="AQ150" s="21">
        <v>32991036442</v>
      </c>
      <c r="AR150" s="21">
        <v>55143584866.410004</v>
      </c>
      <c r="AS150" s="21">
        <v>138417283540</v>
      </c>
      <c r="AT150" s="21">
        <v>4771964350</v>
      </c>
      <c r="AU150" s="21">
        <v>127731870790</v>
      </c>
      <c r="AV150" s="21">
        <v>5491634900</v>
      </c>
      <c r="AW150" s="21">
        <v>216813500</v>
      </c>
      <c r="AX150" s="21">
        <v>205000000</v>
      </c>
      <c r="AY150" s="21">
        <v>0</v>
      </c>
      <c r="AZ150" s="21">
        <v>0</v>
      </c>
      <c r="BA150" s="21">
        <v>5772046075</v>
      </c>
      <c r="BB150" s="21">
        <v>5772046075</v>
      </c>
      <c r="BC150" s="21">
        <v>31730266350</v>
      </c>
      <c r="BD150" s="21">
        <v>31730266350</v>
      </c>
      <c r="BE150" s="21">
        <v>0</v>
      </c>
      <c r="BF150" s="21">
        <v>0</v>
      </c>
      <c r="BG150" s="21">
        <v>6595412950</v>
      </c>
      <c r="BH150" s="21">
        <v>6595412950</v>
      </c>
      <c r="BI150" s="21">
        <v>0</v>
      </c>
      <c r="BJ150" s="21">
        <v>0</v>
      </c>
      <c r="BK150" s="21">
        <v>0</v>
      </c>
      <c r="BL150" s="21">
        <v>0</v>
      </c>
    </row>
    <row r="151" spans="1:64" ht="15">
      <c r="A151" s="16">
        <v>144</v>
      </c>
      <c r="B151" s="17">
        <v>3</v>
      </c>
      <c r="C151" s="18" t="s">
        <v>148</v>
      </c>
      <c r="D151" s="19" t="s">
        <v>774</v>
      </c>
      <c r="E151" s="20">
        <v>46022</v>
      </c>
      <c r="F151" s="21">
        <v>869046506823.54895</v>
      </c>
      <c r="G151" s="21">
        <v>541456503906.25903</v>
      </c>
      <c r="H151" s="21">
        <v>268193862604.539</v>
      </c>
      <c r="I151" s="21">
        <v>207649521581.17999</v>
      </c>
      <c r="J151" s="21">
        <v>44280459967.379997</v>
      </c>
      <c r="K151" s="21">
        <v>2443962438</v>
      </c>
      <c r="L151" s="21">
        <v>13687291358.08</v>
      </c>
      <c r="M151" s="21">
        <v>5201405957.0799999</v>
      </c>
      <c r="N151" s="21">
        <v>55016339396.329994</v>
      </c>
      <c r="O151" s="21">
        <v>2602850681.5599999</v>
      </c>
      <c r="P151" s="21">
        <v>464090000</v>
      </c>
      <c r="Q151" s="21">
        <v>134500000</v>
      </c>
      <c r="R151" s="21">
        <v>36206000</v>
      </c>
      <c r="S151" s="21">
        <v>8231655757</v>
      </c>
      <c r="T151" s="21">
        <v>4377701641.5</v>
      </c>
      <c r="U151" s="21">
        <v>4377852449</v>
      </c>
      <c r="V151" s="21">
        <v>1721512300</v>
      </c>
      <c r="W151" s="21">
        <v>11010596286.09</v>
      </c>
      <c r="X151" s="21">
        <v>5908998610</v>
      </c>
      <c r="Y151" s="21">
        <v>5979244314.1599998</v>
      </c>
      <c r="Z151" s="21">
        <v>2146049041</v>
      </c>
      <c r="AA151" s="21">
        <v>3729330900</v>
      </c>
      <c r="AB151" s="21">
        <v>24694000</v>
      </c>
      <c r="AC151" s="21">
        <v>23447700</v>
      </c>
      <c r="AD151" s="21">
        <v>214750000</v>
      </c>
      <c r="AE151" s="21">
        <v>3992859716.02</v>
      </c>
      <c r="AF151" s="21">
        <v>40000000</v>
      </c>
      <c r="AG151" s="21">
        <v>18857325999.200001</v>
      </c>
      <c r="AH151" s="21">
        <v>378500000</v>
      </c>
      <c r="AI151" s="21">
        <v>5437175866.1999998</v>
      </c>
      <c r="AJ151" s="21">
        <v>12659783383</v>
      </c>
      <c r="AK151" s="21">
        <v>0</v>
      </c>
      <c r="AL151" s="21">
        <v>0</v>
      </c>
      <c r="AM151" s="21">
        <v>192240250</v>
      </c>
      <c r="AN151" s="21">
        <v>182869000</v>
      </c>
      <c r="AO151" s="21">
        <v>6757500</v>
      </c>
      <c r="AP151" s="21">
        <v>74201159701.389999</v>
      </c>
      <c r="AQ151" s="21">
        <v>30360797855.389999</v>
      </c>
      <c r="AR151" s="21">
        <v>43840361846</v>
      </c>
      <c r="AS151" s="21">
        <v>141939019278.79999</v>
      </c>
      <c r="AT151" s="21">
        <v>4341503380</v>
      </c>
      <c r="AU151" s="21">
        <v>132653671086.8</v>
      </c>
      <c r="AV151" s="21">
        <v>4319104112</v>
      </c>
      <c r="AW151" s="21">
        <v>369800200</v>
      </c>
      <c r="AX151" s="21">
        <v>254940500</v>
      </c>
      <c r="AY151" s="21">
        <v>0</v>
      </c>
      <c r="AZ151" s="21">
        <v>0</v>
      </c>
      <c r="BA151" s="21">
        <v>6442115150</v>
      </c>
      <c r="BB151" s="21">
        <v>6442115150</v>
      </c>
      <c r="BC151" s="21">
        <v>25131269107.57</v>
      </c>
      <c r="BD151" s="21">
        <v>25131269107.57</v>
      </c>
      <c r="BE151" s="21">
        <v>0</v>
      </c>
      <c r="BF151" s="21">
        <v>0</v>
      </c>
      <c r="BG151" s="21">
        <v>6002774284</v>
      </c>
      <c r="BH151" s="21">
        <v>6002774284</v>
      </c>
      <c r="BI151" s="21">
        <v>0</v>
      </c>
      <c r="BJ151" s="21">
        <v>0</v>
      </c>
      <c r="BK151" s="21">
        <v>0</v>
      </c>
      <c r="BL151" s="21">
        <v>0</v>
      </c>
    </row>
    <row r="152" spans="1:64" ht="15">
      <c r="A152" s="16">
        <v>145</v>
      </c>
      <c r="B152" s="17">
        <v>4</v>
      </c>
      <c r="C152" s="18" t="s">
        <v>149</v>
      </c>
      <c r="D152" s="19" t="s">
        <v>762</v>
      </c>
      <c r="E152" s="20">
        <v>46022.738194444442</v>
      </c>
      <c r="F152" s="21">
        <v>841282510000</v>
      </c>
      <c r="G152" s="21">
        <v>511703375900</v>
      </c>
      <c r="H152" s="21">
        <v>268799757700</v>
      </c>
      <c r="I152" s="21">
        <v>189214929000</v>
      </c>
      <c r="J152" s="21">
        <v>29997954000</v>
      </c>
      <c r="K152" s="21">
        <v>1399910000</v>
      </c>
      <c r="L152" s="21">
        <v>15485330000</v>
      </c>
      <c r="M152" s="21">
        <v>6805495200</v>
      </c>
      <c r="N152" s="21">
        <v>72461617200</v>
      </c>
      <c r="O152" s="21">
        <v>294609000</v>
      </c>
      <c r="P152" s="21">
        <v>125000000</v>
      </c>
      <c r="Q152" s="21">
        <v>9042071000</v>
      </c>
      <c r="R152" s="21">
        <v>50000000</v>
      </c>
      <c r="S152" s="21">
        <v>10074871000</v>
      </c>
      <c r="T152" s="21">
        <v>6180700000</v>
      </c>
      <c r="U152" s="21">
        <v>1975860800</v>
      </c>
      <c r="V152" s="21">
        <v>6226054000</v>
      </c>
      <c r="W152" s="21">
        <v>11740370000</v>
      </c>
      <c r="X152" s="21">
        <v>7435368400</v>
      </c>
      <c r="Y152" s="21">
        <v>6766348400</v>
      </c>
      <c r="Z152" s="21">
        <v>4190649000</v>
      </c>
      <c r="AA152" s="21">
        <v>3548000000</v>
      </c>
      <c r="AB152" s="21">
        <v>94887600</v>
      </c>
      <c r="AC152" s="21">
        <v>10000000</v>
      </c>
      <c r="AD152" s="21">
        <v>504890000</v>
      </c>
      <c r="AE152" s="21">
        <v>4126938000</v>
      </c>
      <c r="AF152" s="21">
        <v>75000000</v>
      </c>
      <c r="AG152" s="21">
        <v>18147427600</v>
      </c>
      <c r="AH152" s="21">
        <v>8507874000</v>
      </c>
      <c r="AI152" s="21">
        <v>6245290000</v>
      </c>
      <c r="AJ152" s="21">
        <v>1226326000</v>
      </c>
      <c r="AK152" s="21">
        <v>195918000</v>
      </c>
      <c r="AL152" s="21">
        <v>0</v>
      </c>
      <c r="AM152" s="21">
        <v>1885676600</v>
      </c>
      <c r="AN152" s="21">
        <v>86343000</v>
      </c>
      <c r="AO152" s="21">
        <v>0</v>
      </c>
      <c r="AP152" s="21">
        <v>65974597000</v>
      </c>
      <c r="AQ152" s="21">
        <v>29979619000</v>
      </c>
      <c r="AR152" s="21">
        <v>35994978000</v>
      </c>
      <c r="AS152" s="21">
        <v>131727949000</v>
      </c>
      <c r="AT152" s="21">
        <v>5851445000</v>
      </c>
      <c r="AU152" s="21">
        <v>120167311000</v>
      </c>
      <c r="AV152" s="21">
        <v>5440243000</v>
      </c>
      <c r="AW152" s="21">
        <v>193955000</v>
      </c>
      <c r="AX152" s="21">
        <v>74995000</v>
      </c>
      <c r="AY152" s="21">
        <v>0</v>
      </c>
      <c r="AZ152" s="21">
        <v>0</v>
      </c>
      <c r="BA152" s="21">
        <v>6641914000</v>
      </c>
      <c r="BB152" s="21">
        <v>6641914000</v>
      </c>
      <c r="BC152" s="21">
        <v>28933098500</v>
      </c>
      <c r="BD152" s="21">
        <v>28933098500</v>
      </c>
      <c r="BE152" s="21">
        <v>0</v>
      </c>
      <c r="BF152" s="21">
        <v>0</v>
      </c>
      <c r="BG152" s="21">
        <v>5692530800</v>
      </c>
      <c r="BH152" s="21">
        <v>5692530800</v>
      </c>
      <c r="BI152" s="21">
        <v>0</v>
      </c>
      <c r="BJ152" s="21">
        <v>0</v>
      </c>
      <c r="BK152" s="21">
        <v>0</v>
      </c>
      <c r="BL152" s="21">
        <v>0</v>
      </c>
    </row>
    <row r="153" spans="1:64" ht="15">
      <c r="A153" s="16">
        <v>146</v>
      </c>
      <c r="B153" s="17">
        <v>5</v>
      </c>
      <c r="C153" s="18" t="s">
        <v>150</v>
      </c>
      <c r="D153" s="19" t="s">
        <v>769</v>
      </c>
      <c r="E153" s="20">
        <v>46020.625</v>
      </c>
      <c r="F153" s="21">
        <v>931874802713</v>
      </c>
      <c r="G153" s="21">
        <v>548934909605</v>
      </c>
      <c r="H153" s="21">
        <v>243740492010</v>
      </c>
      <c r="I153" s="21">
        <v>231011905548</v>
      </c>
      <c r="J153" s="21">
        <v>46844034627</v>
      </c>
      <c r="K153" s="21">
        <v>3820544700</v>
      </c>
      <c r="L153" s="21">
        <v>15810512342</v>
      </c>
      <c r="M153" s="21">
        <v>7707420378</v>
      </c>
      <c r="N153" s="21">
        <v>91966882754</v>
      </c>
      <c r="O153" s="21">
        <v>286253000</v>
      </c>
      <c r="P153" s="21">
        <v>717359500</v>
      </c>
      <c r="Q153" s="21">
        <v>390864290</v>
      </c>
      <c r="R153" s="21">
        <v>9450300</v>
      </c>
      <c r="S153" s="21">
        <v>15026781177</v>
      </c>
      <c r="T153" s="21">
        <v>5070861160</v>
      </c>
      <c r="U153" s="21">
        <v>8598919449</v>
      </c>
      <c r="V153" s="21">
        <v>1540620400</v>
      </c>
      <c r="W153" s="21">
        <v>15950331319</v>
      </c>
      <c r="X153" s="21">
        <v>7783601326</v>
      </c>
      <c r="Y153" s="21">
        <v>8394103600</v>
      </c>
      <c r="Z153" s="21">
        <v>6372606084</v>
      </c>
      <c r="AA153" s="21">
        <v>12987163200</v>
      </c>
      <c r="AB153" s="21">
        <v>62241075</v>
      </c>
      <c r="AC153" s="21">
        <v>235640000</v>
      </c>
      <c r="AD153" s="21">
        <v>2777160500</v>
      </c>
      <c r="AE153" s="21">
        <v>5689180074</v>
      </c>
      <c r="AF153" s="21">
        <v>73746300</v>
      </c>
      <c r="AG153" s="21">
        <v>32935112573</v>
      </c>
      <c r="AH153" s="21">
        <v>9308286511</v>
      </c>
      <c r="AI153" s="21">
        <v>11163687486</v>
      </c>
      <c r="AJ153" s="21">
        <v>11972017496</v>
      </c>
      <c r="AK153" s="21">
        <v>4952000</v>
      </c>
      <c r="AL153" s="21">
        <v>0</v>
      </c>
      <c r="AM153" s="21">
        <v>168655000</v>
      </c>
      <c r="AN153" s="21">
        <v>317514080</v>
      </c>
      <c r="AO153" s="21">
        <v>0</v>
      </c>
      <c r="AP153" s="21">
        <v>74513765156</v>
      </c>
      <c r="AQ153" s="21">
        <v>40792975956</v>
      </c>
      <c r="AR153" s="21">
        <v>33720789200</v>
      </c>
      <c r="AS153" s="21">
        <v>134951524814</v>
      </c>
      <c r="AT153" s="21">
        <v>8717199269</v>
      </c>
      <c r="AU153" s="21">
        <v>117987236503</v>
      </c>
      <c r="AV153" s="21">
        <v>7990916542</v>
      </c>
      <c r="AW153" s="21">
        <v>183477000</v>
      </c>
      <c r="AX153" s="21">
        <v>72695500</v>
      </c>
      <c r="AY153" s="21">
        <v>0</v>
      </c>
      <c r="AZ153" s="21">
        <v>0</v>
      </c>
      <c r="BA153" s="21">
        <v>11133686506</v>
      </c>
      <c r="BB153" s="21">
        <v>11133686506</v>
      </c>
      <c r="BC153" s="21">
        <v>30470427100</v>
      </c>
      <c r="BD153" s="21">
        <v>30470427100</v>
      </c>
      <c r="BE153" s="21">
        <v>0</v>
      </c>
      <c r="BF153" s="21">
        <v>0</v>
      </c>
      <c r="BG153" s="21">
        <v>6968494205</v>
      </c>
      <c r="BH153" s="21">
        <v>6968494205</v>
      </c>
      <c r="BI153" s="21">
        <v>0</v>
      </c>
      <c r="BJ153" s="21">
        <v>0</v>
      </c>
      <c r="BK153" s="21">
        <v>0</v>
      </c>
      <c r="BL153" s="21">
        <v>0</v>
      </c>
    </row>
    <row r="154" spans="1:64" ht="15">
      <c r="A154" s="16">
        <v>147</v>
      </c>
      <c r="B154" s="17">
        <v>6</v>
      </c>
      <c r="C154" s="18" t="s">
        <v>151</v>
      </c>
      <c r="D154" s="19" t="s">
        <v>773</v>
      </c>
      <c r="E154" s="20">
        <v>46022.70416666667</v>
      </c>
      <c r="F154" s="21">
        <v>816827136109</v>
      </c>
      <c r="G154" s="21">
        <v>483393253777</v>
      </c>
      <c r="H154" s="21">
        <v>215214187388</v>
      </c>
      <c r="I154" s="21">
        <v>211862896593</v>
      </c>
      <c r="J154" s="21">
        <v>26059286044</v>
      </c>
      <c r="K154" s="21">
        <v>9372334760</v>
      </c>
      <c r="L154" s="21">
        <v>14259547750</v>
      </c>
      <c r="M154" s="21">
        <v>6625001242</v>
      </c>
      <c r="N154" s="21">
        <v>83466858412</v>
      </c>
      <c r="O154" s="21">
        <v>6276490018</v>
      </c>
      <c r="P154" s="21">
        <v>569565000</v>
      </c>
      <c r="Q154" s="21">
        <v>103049800</v>
      </c>
      <c r="R154" s="21">
        <v>170000000</v>
      </c>
      <c r="S154" s="21">
        <v>12727676412</v>
      </c>
      <c r="T154" s="21">
        <v>4926368630</v>
      </c>
      <c r="U154" s="21">
        <v>7313161994</v>
      </c>
      <c r="V154" s="21">
        <v>2050622000</v>
      </c>
      <c r="W154" s="21">
        <v>11803735428</v>
      </c>
      <c r="X154" s="21">
        <v>9465157680</v>
      </c>
      <c r="Y154" s="21">
        <v>577406400</v>
      </c>
      <c r="Z154" s="21">
        <v>5046388586</v>
      </c>
      <c r="AA154" s="21">
        <v>10945466430</v>
      </c>
      <c r="AB154" s="21">
        <v>62321500</v>
      </c>
      <c r="AC154" s="21">
        <v>88344000</v>
      </c>
      <c r="AD154" s="21">
        <v>6095080460</v>
      </c>
      <c r="AE154" s="21">
        <v>4914919674</v>
      </c>
      <c r="AF154" s="21">
        <v>331104400</v>
      </c>
      <c r="AG154" s="21">
        <v>29816759452</v>
      </c>
      <c r="AH154" s="21">
        <v>10228836930</v>
      </c>
      <c r="AI154" s="21">
        <v>1021098800</v>
      </c>
      <c r="AJ154" s="21">
        <v>12627933816</v>
      </c>
      <c r="AK154" s="21">
        <v>0</v>
      </c>
      <c r="AL154" s="21">
        <v>0</v>
      </c>
      <c r="AM154" s="21">
        <v>5772913806</v>
      </c>
      <c r="AN154" s="21">
        <v>165976100</v>
      </c>
      <c r="AO154" s="21">
        <v>0</v>
      </c>
      <c r="AP154" s="21">
        <v>69156968274</v>
      </c>
      <c r="AQ154" s="21">
        <v>33280087266</v>
      </c>
      <c r="AR154" s="21">
        <v>35876881008</v>
      </c>
      <c r="AS154" s="21">
        <v>115284971823</v>
      </c>
      <c r="AT154" s="21">
        <v>6082095482</v>
      </c>
      <c r="AU154" s="21">
        <v>101347032445</v>
      </c>
      <c r="AV154" s="21">
        <v>5853779796</v>
      </c>
      <c r="AW154" s="21">
        <v>1230922100</v>
      </c>
      <c r="AX154" s="21">
        <v>771142000</v>
      </c>
      <c r="AY154" s="21">
        <v>0</v>
      </c>
      <c r="AZ154" s="21">
        <v>0</v>
      </c>
      <c r="BA154" s="21">
        <v>11378980700</v>
      </c>
      <c r="BB154" s="21">
        <v>11378980700</v>
      </c>
      <c r="BC154" s="21">
        <v>18157745297</v>
      </c>
      <c r="BD154" s="21">
        <v>18157745297</v>
      </c>
      <c r="BE154" s="21">
        <v>0</v>
      </c>
      <c r="BF154" s="21">
        <v>0</v>
      </c>
      <c r="BG154" s="21">
        <v>6171598374</v>
      </c>
      <c r="BH154" s="21">
        <v>6171598374</v>
      </c>
      <c r="BI154" s="21">
        <v>0</v>
      </c>
      <c r="BJ154" s="21">
        <v>0</v>
      </c>
      <c r="BK154" s="21">
        <v>0</v>
      </c>
      <c r="BL154" s="21">
        <v>0</v>
      </c>
    </row>
    <row r="155" spans="1:64" ht="15">
      <c r="A155" s="16">
        <v>148</v>
      </c>
      <c r="B155" s="17">
        <v>7</v>
      </c>
      <c r="C155" s="18" t="s">
        <v>152</v>
      </c>
      <c r="D155" s="19" t="s">
        <v>765</v>
      </c>
      <c r="E155" s="20">
        <v>46021</v>
      </c>
      <c r="F155" s="21">
        <v>849054041301</v>
      </c>
      <c r="G155" s="21">
        <v>472939971929.69995</v>
      </c>
      <c r="H155" s="21">
        <v>216266618227.39999</v>
      </c>
      <c r="I155" s="21">
        <v>197298005238.39999</v>
      </c>
      <c r="J155" s="21">
        <v>21759523327.799999</v>
      </c>
      <c r="K155" s="21">
        <v>6976082500.6000004</v>
      </c>
      <c r="L155" s="21">
        <v>24183446326.399998</v>
      </c>
      <c r="M155" s="21">
        <v>6456296309.1000004</v>
      </c>
      <c r="N155" s="21">
        <v>100390811989.55</v>
      </c>
      <c r="O155" s="21">
        <v>3190040697.5999999</v>
      </c>
      <c r="P155" s="21">
        <v>5215869716.8000002</v>
      </c>
      <c r="Q155" s="21">
        <v>87135000</v>
      </c>
      <c r="R155" s="21">
        <v>3910000000</v>
      </c>
      <c r="S155" s="21">
        <v>30275826773.799999</v>
      </c>
      <c r="T155" s="21">
        <v>6471657828</v>
      </c>
      <c r="U155" s="21">
        <v>514090000</v>
      </c>
      <c r="V155" s="21">
        <v>1483345000</v>
      </c>
      <c r="W155" s="21">
        <v>16138573341</v>
      </c>
      <c r="X155" s="21">
        <v>8930363096.2000008</v>
      </c>
      <c r="Y155" s="21">
        <v>8474649505.0500002</v>
      </c>
      <c r="Z155" s="21">
        <v>4817815871</v>
      </c>
      <c r="AA155" s="21">
        <v>5795302889.6000004</v>
      </c>
      <c r="AB155" s="21">
        <v>68632200</v>
      </c>
      <c r="AC155" s="21">
        <v>46299800</v>
      </c>
      <c r="AD155" s="21">
        <v>88000000</v>
      </c>
      <c r="AE155" s="21">
        <v>4769410270.5</v>
      </c>
      <c r="AF155" s="21">
        <v>113800000</v>
      </c>
      <c r="AG155" s="21">
        <v>18557472461.400002</v>
      </c>
      <c r="AH155" s="21">
        <v>4519077351.3999996</v>
      </c>
      <c r="AI155" s="21">
        <v>5143498152</v>
      </c>
      <c r="AJ155" s="21">
        <v>6678556958</v>
      </c>
      <c r="AK155" s="21">
        <v>0</v>
      </c>
      <c r="AL155" s="21">
        <v>0</v>
      </c>
      <c r="AM155" s="21">
        <v>646340000</v>
      </c>
      <c r="AN155" s="21">
        <v>1570000000</v>
      </c>
      <c r="AO155" s="21">
        <v>0</v>
      </c>
      <c r="AP155" s="21">
        <v>105861915112</v>
      </c>
      <c r="AQ155" s="21">
        <v>43648076644</v>
      </c>
      <c r="AR155" s="21">
        <v>62213838468</v>
      </c>
      <c r="AS155" s="21">
        <v>61299322595.599998</v>
      </c>
      <c r="AT155" s="21">
        <v>6423868112.1999998</v>
      </c>
      <c r="AU155" s="21">
        <v>49649833724.599998</v>
      </c>
      <c r="AV155" s="21">
        <v>4845465758.8000002</v>
      </c>
      <c r="AW155" s="21">
        <v>71945000</v>
      </c>
      <c r="AX155" s="21">
        <v>308210000</v>
      </c>
      <c r="AY155" s="21">
        <v>0</v>
      </c>
      <c r="AZ155" s="21">
        <v>0</v>
      </c>
      <c r="BA155" s="21">
        <v>8823446640.8999996</v>
      </c>
      <c r="BB155" s="21">
        <v>8823446640.8999996</v>
      </c>
      <c r="BC155" s="21">
        <v>72947985349.649994</v>
      </c>
      <c r="BD155" s="21">
        <v>72947985349.649994</v>
      </c>
      <c r="BE155" s="21">
        <v>0</v>
      </c>
      <c r="BF155" s="21">
        <v>0</v>
      </c>
      <c r="BG155" s="21">
        <v>8233115222.1999998</v>
      </c>
      <c r="BH155" s="21">
        <v>8233115222.1999998</v>
      </c>
      <c r="BI155" s="21">
        <v>0</v>
      </c>
      <c r="BJ155" s="21">
        <v>0</v>
      </c>
      <c r="BK155" s="21">
        <v>0</v>
      </c>
      <c r="BL155" s="21">
        <v>0</v>
      </c>
    </row>
    <row r="156" spans="1:64">
      <c r="A156" s="10">
        <v>149</v>
      </c>
      <c r="B156" s="22">
        <v>10</v>
      </c>
      <c r="C156" s="12" t="s">
        <v>153</v>
      </c>
      <c r="D156" s="13" t="s">
        <v>780</v>
      </c>
      <c r="E156" s="24">
        <v>46020.865277777775</v>
      </c>
      <c r="F156" s="15">
        <v>7916532370310.9902</v>
      </c>
      <c r="G156" s="15">
        <v>5230796957709.3906</v>
      </c>
      <c r="H156" s="15">
        <v>2361684771761</v>
      </c>
      <c r="I156" s="15">
        <v>795507874348.39001</v>
      </c>
      <c r="J156" s="15">
        <v>1841355537981.51</v>
      </c>
      <c r="K156" s="15">
        <v>73541196618.490005</v>
      </c>
      <c r="L156" s="15">
        <v>114597488000</v>
      </c>
      <c r="M156" s="15">
        <v>44110089000</v>
      </c>
      <c r="N156" s="15">
        <v>225621894640</v>
      </c>
      <c r="O156" s="15">
        <v>32691353880</v>
      </c>
      <c r="P156" s="15">
        <v>12143075000</v>
      </c>
      <c r="Q156" s="15">
        <v>633952000</v>
      </c>
      <c r="R156" s="15">
        <v>133137400</v>
      </c>
      <c r="S156" s="15">
        <v>15997936000</v>
      </c>
      <c r="T156" s="15">
        <v>5476017000</v>
      </c>
      <c r="U156" s="15">
        <v>13266744000</v>
      </c>
      <c r="V156" s="15">
        <v>160000000</v>
      </c>
      <c r="W156" s="15">
        <v>19297730000</v>
      </c>
      <c r="X156" s="15">
        <v>35764800000</v>
      </c>
      <c r="Y156" s="15">
        <v>15392057000</v>
      </c>
      <c r="Z156" s="15">
        <v>16677022000</v>
      </c>
      <c r="AA156" s="15">
        <v>37478259001</v>
      </c>
      <c r="AB156" s="15">
        <v>28200000</v>
      </c>
      <c r="AC156" s="15">
        <v>30000000</v>
      </c>
      <c r="AD156" s="15">
        <v>5515855359</v>
      </c>
      <c r="AE156" s="15">
        <v>14836473400</v>
      </c>
      <c r="AF156" s="15">
        <v>99282600</v>
      </c>
      <c r="AG156" s="15">
        <v>258970207120</v>
      </c>
      <c r="AH156" s="15">
        <v>20958980000</v>
      </c>
      <c r="AI156" s="15">
        <v>13019529000</v>
      </c>
      <c r="AJ156" s="15">
        <v>99358304240</v>
      </c>
      <c r="AK156" s="15">
        <v>62562854880</v>
      </c>
      <c r="AL156" s="15">
        <v>18720387000</v>
      </c>
      <c r="AM156" s="15">
        <v>15866661500</v>
      </c>
      <c r="AN156" s="15">
        <v>28393040500</v>
      </c>
      <c r="AO156" s="15">
        <v>90450000</v>
      </c>
      <c r="AP156" s="15">
        <v>623087374800</v>
      </c>
      <c r="AQ156" s="15">
        <v>252540974800</v>
      </c>
      <c r="AR156" s="15">
        <v>370546400000</v>
      </c>
      <c r="AS156" s="15">
        <v>1508984289041.6001</v>
      </c>
      <c r="AT156" s="15">
        <v>27393748768</v>
      </c>
      <c r="AU156" s="15">
        <v>1408973244863.6001</v>
      </c>
      <c r="AV156" s="15">
        <v>19978227000</v>
      </c>
      <c r="AW156" s="15">
        <v>25860918210</v>
      </c>
      <c r="AX156" s="15">
        <v>8605128000</v>
      </c>
      <c r="AY156" s="15">
        <v>0</v>
      </c>
      <c r="AZ156" s="15">
        <v>18173022200</v>
      </c>
      <c r="BA156" s="15">
        <v>37725427000</v>
      </c>
      <c r="BB156" s="15">
        <v>37725427000</v>
      </c>
      <c r="BC156" s="15">
        <v>0</v>
      </c>
      <c r="BD156" s="15">
        <v>0</v>
      </c>
      <c r="BE156" s="15">
        <v>0</v>
      </c>
      <c r="BF156" s="15">
        <v>0</v>
      </c>
      <c r="BG156" s="15">
        <v>31346220000</v>
      </c>
      <c r="BH156" s="15">
        <v>31346220000</v>
      </c>
      <c r="BI156" s="15">
        <v>0</v>
      </c>
      <c r="BJ156" s="15">
        <v>0</v>
      </c>
      <c r="BK156" s="15">
        <v>0</v>
      </c>
      <c r="BL156" s="15">
        <v>0</v>
      </c>
    </row>
    <row r="157" spans="1:64" ht="15">
      <c r="A157" s="16">
        <v>150</v>
      </c>
      <c r="B157" s="17">
        <v>1</v>
      </c>
      <c r="C157" s="18" t="s">
        <v>154</v>
      </c>
      <c r="D157" s="19" t="s">
        <v>781</v>
      </c>
      <c r="E157" s="20">
        <v>46014.761805555558</v>
      </c>
      <c r="F157" s="21">
        <v>956305778526.37</v>
      </c>
      <c r="G157" s="21">
        <v>549332340168</v>
      </c>
      <c r="H157" s="21">
        <v>334993784913</v>
      </c>
      <c r="I157" s="21">
        <v>154522459492</v>
      </c>
      <c r="J157" s="21">
        <v>36297127549</v>
      </c>
      <c r="K157" s="21">
        <v>4299445073</v>
      </c>
      <c r="L157" s="21">
        <v>15343551700</v>
      </c>
      <c r="M157" s="21">
        <v>3875971441</v>
      </c>
      <c r="N157" s="21">
        <v>57900929263</v>
      </c>
      <c r="O157" s="21">
        <v>3588969044</v>
      </c>
      <c r="P157" s="21">
        <v>3607652784</v>
      </c>
      <c r="Q157" s="21">
        <v>2556985213</v>
      </c>
      <c r="R157" s="21">
        <v>777320000</v>
      </c>
      <c r="S157" s="21">
        <v>7862726278</v>
      </c>
      <c r="T157" s="21">
        <v>4284773465</v>
      </c>
      <c r="U157" s="21">
        <v>4921541886</v>
      </c>
      <c r="V157" s="21">
        <v>2442588700</v>
      </c>
      <c r="W157" s="21">
        <v>7480524352</v>
      </c>
      <c r="X157" s="21">
        <v>5826496979</v>
      </c>
      <c r="Y157" s="21">
        <v>3421048048</v>
      </c>
      <c r="Z157" s="21">
        <v>2317340026</v>
      </c>
      <c r="AA157" s="21">
        <v>4467761611</v>
      </c>
      <c r="AB157" s="21">
        <v>105000000</v>
      </c>
      <c r="AC157" s="21">
        <v>72000000</v>
      </c>
      <c r="AD157" s="21">
        <v>1001730987</v>
      </c>
      <c r="AE157" s="21">
        <v>3058914390</v>
      </c>
      <c r="AF157" s="21">
        <v>107555500</v>
      </c>
      <c r="AG157" s="21">
        <v>20293458669</v>
      </c>
      <c r="AH157" s="21">
        <v>3548219665</v>
      </c>
      <c r="AI157" s="21">
        <v>1288926300</v>
      </c>
      <c r="AJ157" s="21">
        <v>14719442704</v>
      </c>
      <c r="AK157" s="21">
        <v>0</v>
      </c>
      <c r="AL157" s="21">
        <v>0</v>
      </c>
      <c r="AM157" s="21">
        <v>322870000</v>
      </c>
      <c r="AN157" s="21">
        <v>414000000</v>
      </c>
      <c r="AO157" s="21">
        <v>0</v>
      </c>
      <c r="AP157" s="21">
        <v>94655268250</v>
      </c>
      <c r="AQ157" s="21">
        <v>56155268407</v>
      </c>
      <c r="AR157" s="21">
        <v>38499999843</v>
      </c>
      <c r="AS157" s="21">
        <v>202825846153.37</v>
      </c>
      <c r="AT157" s="21">
        <v>5288790630</v>
      </c>
      <c r="AU157" s="21">
        <v>189435619986.37</v>
      </c>
      <c r="AV157" s="21">
        <v>4019551937</v>
      </c>
      <c r="AW157" s="21">
        <v>0</v>
      </c>
      <c r="AX157" s="21">
        <v>4081883600</v>
      </c>
      <c r="AY157" s="21">
        <v>0</v>
      </c>
      <c r="AZ157" s="21">
        <v>0</v>
      </c>
      <c r="BA157" s="21">
        <v>15960028546</v>
      </c>
      <c r="BB157" s="21">
        <v>15960028546</v>
      </c>
      <c r="BC157" s="21">
        <v>10001342983</v>
      </c>
      <c r="BD157" s="21">
        <v>10001342983</v>
      </c>
      <c r="BE157" s="21">
        <v>0</v>
      </c>
      <c r="BF157" s="21">
        <v>0</v>
      </c>
      <c r="BG157" s="21">
        <v>5336564494</v>
      </c>
      <c r="BH157" s="21">
        <v>5336564494</v>
      </c>
      <c r="BI157" s="21">
        <v>0</v>
      </c>
      <c r="BJ157" s="21">
        <v>0</v>
      </c>
      <c r="BK157" s="21">
        <v>0</v>
      </c>
      <c r="BL157" s="21">
        <v>0</v>
      </c>
    </row>
    <row r="158" spans="1:64" ht="15">
      <c r="A158" s="16">
        <v>151</v>
      </c>
      <c r="B158" s="17">
        <v>2</v>
      </c>
      <c r="C158" s="18" t="s">
        <v>155</v>
      </c>
      <c r="D158" s="19" t="s">
        <v>767</v>
      </c>
      <c r="E158" s="20">
        <v>46021</v>
      </c>
      <c r="F158" s="21">
        <v>2221030449483.999</v>
      </c>
      <c r="G158" s="21">
        <v>1339531084047.5601</v>
      </c>
      <c r="H158" s="21">
        <v>620485938669.56006</v>
      </c>
      <c r="I158" s="21">
        <v>395042989924</v>
      </c>
      <c r="J158" s="21">
        <v>267619726654</v>
      </c>
      <c r="K158" s="21">
        <v>20501551700</v>
      </c>
      <c r="L158" s="21">
        <v>31333052650</v>
      </c>
      <c r="M158" s="21">
        <v>4547824450</v>
      </c>
      <c r="N158" s="21">
        <v>117441824042</v>
      </c>
      <c r="O158" s="21">
        <v>4977948600</v>
      </c>
      <c r="P158" s="21">
        <v>3926519880</v>
      </c>
      <c r="Q158" s="21">
        <v>3917023600</v>
      </c>
      <c r="R158" s="21">
        <v>69500000</v>
      </c>
      <c r="S158" s="21">
        <v>13135525850</v>
      </c>
      <c r="T158" s="21">
        <v>7027521600</v>
      </c>
      <c r="U158" s="21">
        <v>4906659900</v>
      </c>
      <c r="V158" s="21">
        <v>11828510970</v>
      </c>
      <c r="W158" s="21">
        <v>32767232930</v>
      </c>
      <c r="X158" s="21">
        <v>10482073000</v>
      </c>
      <c r="Y158" s="21">
        <v>3103999682</v>
      </c>
      <c r="Z158" s="21">
        <v>7074705100</v>
      </c>
      <c r="AA158" s="21">
        <v>5384839200</v>
      </c>
      <c r="AB158" s="21">
        <v>159889600</v>
      </c>
      <c r="AC158" s="21">
        <v>168979300</v>
      </c>
      <c r="AD158" s="21">
        <v>2555051900</v>
      </c>
      <c r="AE158" s="21">
        <v>5596742930</v>
      </c>
      <c r="AF158" s="21">
        <v>359100000</v>
      </c>
      <c r="AG158" s="21">
        <v>51151346744</v>
      </c>
      <c r="AH158" s="21">
        <v>6132921200</v>
      </c>
      <c r="AI158" s="21">
        <v>8132934800</v>
      </c>
      <c r="AJ158" s="21">
        <v>27859433288</v>
      </c>
      <c r="AK158" s="21">
        <v>0</v>
      </c>
      <c r="AL158" s="21">
        <v>94415800</v>
      </c>
      <c r="AM158" s="21">
        <v>7570976956</v>
      </c>
      <c r="AN158" s="21">
        <v>1224616600</v>
      </c>
      <c r="AO158" s="21">
        <v>136048100</v>
      </c>
      <c r="AP158" s="21">
        <v>143918601231</v>
      </c>
      <c r="AQ158" s="21">
        <v>70836766487</v>
      </c>
      <c r="AR158" s="21">
        <v>73081834744</v>
      </c>
      <c r="AS158" s="21">
        <v>509636605208.43903</v>
      </c>
      <c r="AT158" s="21">
        <v>10308734400</v>
      </c>
      <c r="AU158" s="21">
        <v>487091853808.43903</v>
      </c>
      <c r="AV158" s="21">
        <v>7986923400</v>
      </c>
      <c r="AW158" s="21">
        <v>0</v>
      </c>
      <c r="AX158" s="21">
        <v>4249093600</v>
      </c>
      <c r="AY158" s="21">
        <v>0</v>
      </c>
      <c r="AZ158" s="21">
        <v>0</v>
      </c>
      <c r="BA158" s="21">
        <v>15248582400</v>
      </c>
      <c r="BB158" s="21">
        <v>15248582400</v>
      </c>
      <c r="BC158" s="21">
        <v>35417515991</v>
      </c>
      <c r="BD158" s="21">
        <v>35417515991</v>
      </c>
      <c r="BE158" s="21">
        <v>0</v>
      </c>
      <c r="BF158" s="21">
        <v>0</v>
      </c>
      <c r="BG158" s="21">
        <v>8684889820</v>
      </c>
      <c r="BH158" s="21">
        <v>8684889820</v>
      </c>
      <c r="BI158" s="21">
        <v>0</v>
      </c>
      <c r="BJ158" s="21">
        <v>0</v>
      </c>
      <c r="BK158" s="21">
        <v>0</v>
      </c>
      <c r="BL158" s="21">
        <v>0</v>
      </c>
    </row>
    <row r="159" spans="1:64" ht="15">
      <c r="A159" s="16">
        <v>152</v>
      </c>
      <c r="B159" s="17">
        <v>3</v>
      </c>
      <c r="C159" s="18" t="s">
        <v>156</v>
      </c>
      <c r="D159" s="19" t="s">
        <v>770</v>
      </c>
      <c r="E159" s="20">
        <v>46021</v>
      </c>
      <c r="F159" s="21">
        <v>2663225193685</v>
      </c>
      <c r="G159" s="21">
        <v>1717903683672</v>
      </c>
      <c r="H159" s="21">
        <v>996599027126</v>
      </c>
      <c r="I159" s="21">
        <v>300809990810</v>
      </c>
      <c r="J159" s="21">
        <v>382508678864</v>
      </c>
      <c r="K159" s="21">
        <v>11284161811</v>
      </c>
      <c r="L159" s="21">
        <v>22613126680</v>
      </c>
      <c r="M159" s="21">
        <v>4088698381</v>
      </c>
      <c r="N159" s="21">
        <v>81648094723</v>
      </c>
      <c r="O159" s="21">
        <v>3392662601</v>
      </c>
      <c r="P159" s="21">
        <v>4547915352</v>
      </c>
      <c r="Q159" s="21">
        <v>0</v>
      </c>
      <c r="R159" s="21">
        <v>10165900</v>
      </c>
      <c r="S159" s="21">
        <v>9103515368</v>
      </c>
      <c r="T159" s="21">
        <v>6075624003</v>
      </c>
      <c r="U159" s="21">
        <v>7813272299</v>
      </c>
      <c r="V159" s="21">
        <v>12192564291</v>
      </c>
      <c r="W159" s="21">
        <v>7404077292</v>
      </c>
      <c r="X159" s="21">
        <v>7063022999</v>
      </c>
      <c r="Y159" s="21">
        <v>9752096334</v>
      </c>
      <c r="Z159" s="21">
        <v>4169751221</v>
      </c>
      <c r="AA159" s="21">
        <v>4818286223</v>
      </c>
      <c r="AB159" s="21">
        <v>12041000</v>
      </c>
      <c r="AC159" s="21">
        <v>11134000</v>
      </c>
      <c r="AD159" s="21">
        <v>914512200</v>
      </c>
      <c r="AE159" s="21">
        <v>4300214640</v>
      </c>
      <c r="AF159" s="21">
        <v>67239000</v>
      </c>
      <c r="AG159" s="21">
        <v>45031470531</v>
      </c>
      <c r="AH159" s="21">
        <v>174940000</v>
      </c>
      <c r="AI159" s="21">
        <v>333287500</v>
      </c>
      <c r="AJ159" s="21">
        <v>40158144697</v>
      </c>
      <c r="AK159" s="21">
        <v>0</v>
      </c>
      <c r="AL159" s="21">
        <v>0</v>
      </c>
      <c r="AM159" s="21">
        <v>440600000</v>
      </c>
      <c r="AN159" s="21">
        <v>3891378334</v>
      </c>
      <c r="AO159" s="21">
        <v>33120000</v>
      </c>
      <c r="AP159" s="21">
        <v>115164062977</v>
      </c>
      <c r="AQ159" s="21">
        <v>43021915679</v>
      </c>
      <c r="AR159" s="21">
        <v>72142147298</v>
      </c>
      <c r="AS159" s="21">
        <v>608876400246</v>
      </c>
      <c r="AT159" s="21">
        <v>10136221307</v>
      </c>
      <c r="AU159" s="21">
        <v>586971484622</v>
      </c>
      <c r="AV159" s="21">
        <v>8311732767</v>
      </c>
      <c r="AW159" s="21">
        <v>477889800</v>
      </c>
      <c r="AX159" s="21">
        <v>2979071750</v>
      </c>
      <c r="AY159" s="21">
        <v>0</v>
      </c>
      <c r="AZ159" s="21">
        <v>0</v>
      </c>
      <c r="BA159" s="21">
        <v>19841154318</v>
      </c>
      <c r="BB159" s="21">
        <v>19841154318</v>
      </c>
      <c r="BC159" s="21">
        <v>66078239716</v>
      </c>
      <c r="BD159" s="21">
        <v>66078239716</v>
      </c>
      <c r="BE159" s="21">
        <v>0</v>
      </c>
      <c r="BF159" s="21">
        <v>0</v>
      </c>
      <c r="BG159" s="21">
        <v>8682087502</v>
      </c>
      <c r="BH159" s="21">
        <v>8682087502</v>
      </c>
      <c r="BI159" s="21">
        <v>0</v>
      </c>
      <c r="BJ159" s="21">
        <v>0</v>
      </c>
      <c r="BK159" s="21">
        <v>0</v>
      </c>
      <c r="BL159" s="21">
        <v>0</v>
      </c>
    </row>
    <row r="160" spans="1:64" ht="15">
      <c r="A160" s="16">
        <v>153</v>
      </c>
      <c r="B160" s="17">
        <v>4</v>
      </c>
      <c r="C160" s="18" t="s">
        <v>157</v>
      </c>
      <c r="D160" s="19" t="s">
        <v>769</v>
      </c>
      <c r="E160" s="20">
        <v>46010.394444444442</v>
      </c>
      <c r="F160" s="21">
        <v>2468629460611.998</v>
      </c>
      <c r="G160" s="21">
        <v>1563767173034.998</v>
      </c>
      <c r="H160" s="21">
        <v>696563922236</v>
      </c>
      <c r="I160" s="21">
        <v>425713066321.99902</v>
      </c>
      <c r="J160" s="21">
        <v>379976891763.99902</v>
      </c>
      <c r="K160" s="21">
        <v>25871821120</v>
      </c>
      <c r="L160" s="21">
        <v>25238330404</v>
      </c>
      <c r="M160" s="21">
        <v>10403141189</v>
      </c>
      <c r="N160" s="21">
        <v>122462875325.99986</v>
      </c>
      <c r="O160" s="21">
        <v>761590000</v>
      </c>
      <c r="P160" s="21">
        <v>6607955646</v>
      </c>
      <c r="Q160" s="21">
        <v>1787583500</v>
      </c>
      <c r="R160" s="21">
        <v>4894900000</v>
      </c>
      <c r="S160" s="21">
        <v>17694781586.999901</v>
      </c>
      <c r="T160" s="21">
        <v>7312877300</v>
      </c>
      <c r="U160" s="21">
        <v>7038451612</v>
      </c>
      <c r="V160" s="21">
        <v>7943832000</v>
      </c>
      <c r="W160" s="21">
        <v>23401049547</v>
      </c>
      <c r="X160" s="21">
        <v>9267536563.9999905</v>
      </c>
      <c r="Y160" s="21">
        <v>8250054881.9999905</v>
      </c>
      <c r="Z160" s="21">
        <v>6354215643</v>
      </c>
      <c r="AA160" s="21">
        <v>13281202005</v>
      </c>
      <c r="AB160" s="21">
        <v>186000000</v>
      </c>
      <c r="AC160" s="21">
        <v>100000000</v>
      </c>
      <c r="AD160" s="21">
        <v>1502275129</v>
      </c>
      <c r="AE160" s="21">
        <v>6003628705.9999905</v>
      </c>
      <c r="AF160" s="21">
        <v>74941205</v>
      </c>
      <c r="AG160" s="21">
        <v>55755545173</v>
      </c>
      <c r="AH160" s="21">
        <v>9756858713</v>
      </c>
      <c r="AI160" s="21">
        <v>1444000000</v>
      </c>
      <c r="AJ160" s="21">
        <v>35295130409</v>
      </c>
      <c r="AK160" s="21">
        <v>0</v>
      </c>
      <c r="AL160" s="21">
        <v>0</v>
      </c>
      <c r="AM160" s="21">
        <v>8700972943</v>
      </c>
      <c r="AN160" s="21">
        <v>533583108</v>
      </c>
      <c r="AO160" s="21">
        <v>25000000</v>
      </c>
      <c r="AP160" s="21">
        <v>136138533284</v>
      </c>
      <c r="AQ160" s="21">
        <v>72300207546</v>
      </c>
      <c r="AR160" s="21">
        <v>63838325738</v>
      </c>
      <c r="AS160" s="21">
        <v>522666308236</v>
      </c>
      <c r="AT160" s="21">
        <v>12618173269</v>
      </c>
      <c r="AU160" s="21">
        <v>501725398740</v>
      </c>
      <c r="AV160" s="21">
        <v>7273691227</v>
      </c>
      <c r="AW160" s="21">
        <v>515000000</v>
      </c>
      <c r="AX160" s="21">
        <v>534045000</v>
      </c>
      <c r="AY160" s="21">
        <v>0</v>
      </c>
      <c r="AZ160" s="21">
        <v>0</v>
      </c>
      <c r="BA160" s="21">
        <v>19019592842</v>
      </c>
      <c r="BB160" s="21">
        <v>19019592842</v>
      </c>
      <c r="BC160" s="21">
        <v>41834389772.999992</v>
      </c>
      <c r="BD160" s="21">
        <v>41834389772.999992</v>
      </c>
      <c r="BE160" s="21">
        <v>0</v>
      </c>
      <c r="BF160" s="21">
        <v>0</v>
      </c>
      <c r="BG160" s="21">
        <v>6985042943</v>
      </c>
      <c r="BH160" s="21">
        <v>6985042943</v>
      </c>
      <c r="BI160" s="21">
        <v>0</v>
      </c>
      <c r="BJ160" s="21">
        <v>0</v>
      </c>
      <c r="BK160" s="21">
        <v>0</v>
      </c>
      <c r="BL160" s="21">
        <v>0</v>
      </c>
    </row>
    <row r="161" spans="1:64" ht="15">
      <c r="A161" s="16">
        <v>154</v>
      </c>
      <c r="B161" s="17">
        <v>5</v>
      </c>
      <c r="C161" s="18" t="s">
        <v>158</v>
      </c>
      <c r="D161" s="19" t="s">
        <v>763</v>
      </c>
      <c r="E161" s="20">
        <v>46014</v>
      </c>
      <c r="F161" s="21">
        <v>1690326300780.728</v>
      </c>
      <c r="G161" s="21">
        <v>943877120455.55908</v>
      </c>
      <c r="H161" s="21">
        <v>536182850071.81</v>
      </c>
      <c r="I161" s="21">
        <v>243482169773.939</v>
      </c>
      <c r="J161" s="21">
        <v>112413920155.14</v>
      </c>
      <c r="K161" s="21">
        <v>22002314615.02</v>
      </c>
      <c r="L161" s="21">
        <v>22080243291.509991</v>
      </c>
      <c r="M161" s="21">
        <v>7715622548.1399899</v>
      </c>
      <c r="N161" s="21">
        <v>128514222535.80978</v>
      </c>
      <c r="O161" s="21">
        <v>174820400</v>
      </c>
      <c r="P161" s="21">
        <v>4309798697.2399998</v>
      </c>
      <c r="Q161" s="21">
        <v>6135196260.1400003</v>
      </c>
      <c r="R161" s="21">
        <v>7776908600</v>
      </c>
      <c r="S161" s="21">
        <v>15925025479.23</v>
      </c>
      <c r="T161" s="21">
        <v>9532232515.1399994</v>
      </c>
      <c r="U161" s="21">
        <v>6528463335.04</v>
      </c>
      <c r="V161" s="21">
        <v>9871615798.5399895</v>
      </c>
      <c r="W161" s="21">
        <v>29477611520.829899</v>
      </c>
      <c r="X161" s="21">
        <v>11520449120.929899</v>
      </c>
      <c r="Y161" s="21">
        <v>5717894831</v>
      </c>
      <c r="Z161" s="21">
        <v>7486574771.7399998</v>
      </c>
      <c r="AA161" s="21">
        <v>4593814498</v>
      </c>
      <c r="AB161" s="21">
        <v>110275000</v>
      </c>
      <c r="AC161" s="21">
        <v>123724500</v>
      </c>
      <c r="AD161" s="21">
        <v>5286897216.8400002</v>
      </c>
      <c r="AE161" s="21">
        <v>3842969991.1399999</v>
      </c>
      <c r="AF161" s="21">
        <v>99950000</v>
      </c>
      <c r="AG161" s="21">
        <v>30966610545.159988</v>
      </c>
      <c r="AH161" s="21">
        <v>5358162225.4399996</v>
      </c>
      <c r="AI161" s="21">
        <v>1024390900</v>
      </c>
      <c r="AJ161" s="21">
        <v>16248529316.57999</v>
      </c>
      <c r="AK161" s="21">
        <v>0</v>
      </c>
      <c r="AL161" s="21">
        <v>0</v>
      </c>
      <c r="AM161" s="21">
        <v>8005406203.1400003</v>
      </c>
      <c r="AN161" s="21">
        <v>270455200</v>
      </c>
      <c r="AO161" s="21">
        <v>59666700</v>
      </c>
      <c r="AP161" s="21">
        <v>101616504012.73</v>
      </c>
      <c r="AQ161" s="21">
        <v>48346877235.129997</v>
      </c>
      <c r="AR161" s="21">
        <v>53269626777.599998</v>
      </c>
      <c r="AS161" s="21">
        <v>374272007069.42908</v>
      </c>
      <c r="AT161" s="21">
        <v>11399107469.639999</v>
      </c>
      <c r="AU161" s="21">
        <v>353466294946.08905</v>
      </c>
      <c r="AV161" s="21">
        <v>8972658953.7000008</v>
      </c>
      <c r="AW161" s="21">
        <v>282000000</v>
      </c>
      <c r="AX161" s="21">
        <v>151945700</v>
      </c>
      <c r="AY161" s="21">
        <v>0</v>
      </c>
      <c r="AZ161" s="21">
        <v>0</v>
      </c>
      <c r="BA161" s="21">
        <v>26703299648.599998</v>
      </c>
      <c r="BB161" s="21">
        <v>26703299648.599998</v>
      </c>
      <c r="BC161" s="21">
        <v>73639432336.59993</v>
      </c>
      <c r="BD161" s="21">
        <v>73639432336.59993</v>
      </c>
      <c r="BE161" s="21">
        <v>0</v>
      </c>
      <c r="BF161" s="21">
        <v>0</v>
      </c>
      <c r="BG161" s="21">
        <v>10737104176.84</v>
      </c>
      <c r="BH161" s="21">
        <v>10737104176.84</v>
      </c>
      <c r="BI161" s="21">
        <v>0</v>
      </c>
      <c r="BJ161" s="21">
        <v>0</v>
      </c>
      <c r="BK161" s="21">
        <v>0</v>
      </c>
      <c r="BL161" s="21">
        <v>0</v>
      </c>
    </row>
    <row r="162" spans="1:64" ht="15">
      <c r="A162" s="16">
        <v>155</v>
      </c>
      <c r="B162" s="17">
        <v>6</v>
      </c>
      <c r="C162" s="18" t="s">
        <v>159</v>
      </c>
      <c r="D162" s="19" t="s">
        <v>782</v>
      </c>
      <c r="E162" s="20">
        <v>46022.957638888889</v>
      </c>
      <c r="F162" s="21">
        <v>795300116732.43005</v>
      </c>
      <c r="G162" s="21">
        <v>506987277188.33002</v>
      </c>
      <c r="H162" s="21">
        <v>268746010487.60001</v>
      </c>
      <c r="I162" s="21">
        <v>164462717408.81998</v>
      </c>
      <c r="J162" s="21">
        <v>41891847457.010002</v>
      </c>
      <c r="K162" s="21">
        <v>13328492643.65</v>
      </c>
      <c r="L162" s="21">
        <v>14845584812.25</v>
      </c>
      <c r="M162" s="21">
        <v>3712624379</v>
      </c>
      <c r="N162" s="21">
        <v>37491267627.699997</v>
      </c>
      <c r="O162" s="21">
        <v>2315795273.0500002</v>
      </c>
      <c r="P162" s="21">
        <v>3372452243.25</v>
      </c>
      <c r="Q162" s="21">
        <v>3784207365.3499999</v>
      </c>
      <c r="R162" s="21">
        <v>8749900</v>
      </c>
      <c r="S162" s="21">
        <v>443253000</v>
      </c>
      <c r="T162" s="21">
        <v>3296507138.3000002</v>
      </c>
      <c r="U162" s="21">
        <v>5252480529.3999996</v>
      </c>
      <c r="V162" s="21">
        <v>2204001650</v>
      </c>
      <c r="W162" s="21">
        <v>4532828877.4499998</v>
      </c>
      <c r="X162" s="21">
        <v>3235698033.25</v>
      </c>
      <c r="Y162" s="21">
        <v>2118367527.7</v>
      </c>
      <c r="Z162" s="21">
        <v>2148250820.4499998</v>
      </c>
      <c r="AA162" s="21">
        <v>2558717144.8000002</v>
      </c>
      <c r="AB162" s="21">
        <v>48004000</v>
      </c>
      <c r="AC162" s="21">
        <v>15950000</v>
      </c>
      <c r="AD162" s="21">
        <v>20219000</v>
      </c>
      <c r="AE162" s="21">
        <v>2115785124.7</v>
      </c>
      <c r="AF162" s="21">
        <v>20000000</v>
      </c>
      <c r="AG162" s="21">
        <v>10769725306.200001</v>
      </c>
      <c r="AH162" s="21">
        <v>210793000</v>
      </c>
      <c r="AI162" s="21">
        <v>1642996800</v>
      </c>
      <c r="AJ162" s="21">
        <v>8170563806.1999998</v>
      </c>
      <c r="AK162" s="21">
        <v>0</v>
      </c>
      <c r="AL162" s="21">
        <v>0</v>
      </c>
      <c r="AM162" s="21">
        <v>691371700</v>
      </c>
      <c r="AN162" s="21">
        <v>24000000</v>
      </c>
      <c r="AO162" s="21">
        <v>30000000</v>
      </c>
      <c r="AP162" s="21">
        <v>63000022907.979996</v>
      </c>
      <c r="AQ162" s="21">
        <v>34247125327.68</v>
      </c>
      <c r="AR162" s="21">
        <v>28752897580.299999</v>
      </c>
      <c r="AS162" s="21">
        <v>153985309504.92001</v>
      </c>
      <c r="AT162" s="21">
        <v>5663697522.1499996</v>
      </c>
      <c r="AU162" s="21">
        <v>144183994307.92001</v>
      </c>
      <c r="AV162" s="21">
        <v>3435650174.8499999</v>
      </c>
      <c r="AW162" s="21">
        <v>491972000</v>
      </c>
      <c r="AX162" s="21">
        <v>209995500</v>
      </c>
      <c r="AY162" s="21">
        <v>0</v>
      </c>
      <c r="AZ162" s="21">
        <v>0</v>
      </c>
      <c r="BA162" s="21">
        <v>6511095504.6499996</v>
      </c>
      <c r="BB162" s="21">
        <v>6511095504.6499996</v>
      </c>
      <c r="BC162" s="21">
        <v>12724296609.65</v>
      </c>
      <c r="BD162" s="21">
        <v>12724296609.65</v>
      </c>
      <c r="BE162" s="21">
        <v>0</v>
      </c>
      <c r="BF162" s="21">
        <v>0</v>
      </c>
      <c r="BG162" s="21">
        <v>3831122083</v>
      </c>
      <c r="BH162" s="21">
        <v>3831122083</v>
      </c>
      <c r="BI162" s="21">
        <v>0</v>
      </c>
      <c r="BJ162" s="21">
        <v>0</v>
      </c>
      <c r="BK162" s="21">
        <v>0</v>
      </c>
      <c r="BL162" s="21">
        <v>0</v>
      </c>
    </row>
    <row r="163" spans="1:64" ht="15">
      <c r="A163" s="16">
        <v>156</v>
      </c>
      <c r="B163" s="17">
        <v>7</v>
      </c>
      <c r="C163" s="18" t="s">
        <v>160</v>
      </c>
      <c r="D163" s="19" t="s">
        <v>783</v>
      </c>
      <c r="E163" s="20">
        <v>46021</v>
      </c>
      <c r="F163" s="21">
        <v>1080592724072</v>
      </c>
      <c r="G163" s="21">
        <v>584589557634</v>
      </c>
      <c r="H163" s="21">
        <v>337273195019</v>
      </c>
      <c r="I163" s="21">
        <v>159510279544</v>
      </c>
      <c r="J163" s="21">
        <v>37418966212</v>
      </c>
      <c r="K163" s="21">
        <v>24147680839</v>
      </c>
      <c r="L163" s="21">
        <v>22404990576</v>
      </c>
      <c r="M163" s="21">
        <v>3834445444</v>
      </c>
      <c r="N163" s="21">
        <v>60524450273</v>
      </c>
      <c r="O163" s="21">
        <v>94832250</v>
      </c>
      <c r="P163" s="21">
        <v>4492146558</v>
      </c>
      <c r="Q163" s="21">
        <v>3747627699</v>
      </c>
      <c r="R163" s="21">
        <v>231751500</v>
      </c>
      <c r="S163" s="21">
        <v>5722832788</v>
      </c>
      <c r="T163" s="21">
        <v>4705425387</v>
      </c>
      <c r="U163" s="21">
        <v>5910740075</v>
      </c>
      <c r="V163" s="21">
        <v>2903102900</v>
      </c>
      <c r="W163" s="21">
        <v>9165109334</v>
      </c>
      <c r="X163" s="21">
        <v>7502781376</v>
      </c>
      <c r="Y163" s="21">
        <v>3997777463</v>
      </c>
      <c r="Z163" s="21">
        <v>3745960128</v>
      </c>
      <c r="AA163" s="21">
        <v>4330668459</v>
      </c>
      <c r="AB163" s="21">
        <v>113500000</v>
      </c>
      <c r="AC163" s="21">
        <v>5551500</v>
      </c>
      <c r="AD163" s="21">
        <v>60000000</v>
      </c>
      <c r="AE163" s="21">
        <v>3783581856</v>
      </c>
      <c r="AF163" s="21">
        <v>11061000</v>
      </c>
      <c r="AG163" s="21">
        <v>32231566204</v>
      </c>
      <c r="AH163" s="21">
        <v>3612350264</v>
      </c>
      <c r="AI163" s="21">
        <v>4439541486</v>
      </c>
      <c r="AJ163" s="21">
        <v>17931579718</v>
      </c>
      <c r="AK163" s="21">
        <v>0</v>
      </c>
      <c r="AL163" s="21">
        <v>0</v>
      </c>
      <c r="AM163" s="21">
        <v>5957330136</v>
      </c>
      <c r="AN163" s="21">
        <v>273674300</v>
      </c>
      <c r="AO163" s="21">
        <v>17090300</v>
      </c>
      <c r="AP163" s="21">
        <v>87689399207</v>
      </c>
      <c r="AQ163" s="21">
        <v>47446737522</v>
      </c>
      <c r="AR163" s="21">
        <v>40242661685</v>
      </c>
      <c r="AS163" s="21">
        <v>280405061959</v>
      </c>
      <c r="AT163" s="21">
        <v>5957276619</v>
      </c>
      <c r="AU163" s="21">
        <v>265760282560</v>
      </c>
      <c r="AV163" s="21">
        <v>5421582331</v>
      </c>
      <c r="AW163" s="21">
        <v>237176500</v>
      </c>
      <c r="AX163" s="21">
        <v>3028743949</v>
      </c>
      <c r="AY163" s="21">
        <v>0</v>
      </c>
      <c r="AZ163" s="21">
        <v>0</v>
      </c>
      <c r="BA163" s="21">
        <v>11445421130</v>
      </c>
      <c r="BB163" s="21">
        <v>11445421130</v>
      </c>
      <c r="BC163" s="21">
        <v>17620339483</v>
      </c>
      <c r="BD163" s="21">
        <v>17620339483</v>
      </c>
      <c r="BE163" s="21">
        <v>0</v>
      </c>
      <c r="BF163" s="21">
        <v>0</v>
      </c>
      <c r="BG163" s="21">
        <v>6086928182</v>
      </c>
      <c r="BH163" s="21">
        <v>6086928182</v>
      </c>
      <c r="BI163" s="21">
        <v>0</v>
      </c>
      <c r="BJ163" s="21">
        <v>0</v>
      </c>
      <c r="BK163" s="21">
        <v>0</v>
      </c>
      <c r="BL163" s="21">
        <v>0</v>
      </c>
    </row>
    <row r="164" spans="1:64" ht="15">
      <c r="A164" s="16">
        <v>157</v>
      </c>
      <c r="B164" s="17">
        <v>8</v>
      </c>
      <c r="C164" s="18" t="s">
        <v>161</v>
      </c>
      <c r="D164" s="19" t="s">
        <v>768</v>
      </c>
      <c r="E164" s="20">
        <v>46022.442361111112</v>
      </c>
      <c r="F164" s="21">
        <v>845609859876</v>
      </c>
      <c r="G164" s="21">
        <v>372095959499</v>
      </c>
      <c r="H164" s="21">
        <v>226389849431</v>
      </c>
      <c r="I164" s="21">
        <v>111164515035</v>
      </c>
      <c r="J164" s="21">
        <v>21506752433</v>
      </c>
      <c r="K164" s="21">
        <v>2990520300</v>
      </c>
      <c r="L164" s="21">
        <v>7050608600</v>
      </c>
      <c r="M164" s="21">
        <v>2993713700</v>
      </c>
      <c r="N164" s="21">
        <v>44696864808</v>
      </c>
      <c r="O164" s="21">
        <v>2522013100</v>
      </c>
      <c r="P164" s="21">
        <v>1215000000</v>
      </c>
      <c r="Q164" s="21">
        <v>6005374000</v>
      </c>
      <c r="R164" s="21">
        <v>0</v>
      </c>
      <c r="S164" s="21">
        <v>3187400000</v>
      </c>
      <c r="T164" s="21">
        <v>2952581428</v>
      </c>
      <c r="U164" s="21">
        <v>8563813180</v>
      </c>
      <c r="V164" s="21">
        <v>1927050000</v>
      </c>
      <c r="W164" s="21">
        <v>5211089200</v>
      </c>
      <c r="X164" s="21">
        <v>3454829500</v>
      </c>
      <c r="Y164" s="21">
        <v>2705705500</v>
      </c>
      <c r="Z164" s="21">
        <v>3324653800</v>
      </c>
      <c r="AA164" s="21">
        <v>2979774100</v>
      </c>
      <c r="AB164" s="21">
        <v>24658000</v>
      </c>
      <c r="AC164" s="21">
        <v>48043000</v>
      </c>
      <c r="AD164" s="21">
        <v>417000000</v>
      </c>
      <c r="AE164" s="21">
        <v>147880000</v>
      </c>
      <c r="AF164" s="21">
        <v>10000000</v>
      </c>
      <c r="AG164" s="21">
        <v>3882726000</v>
      </c>
      <c r="AH164" s="21">
        <v>750000000</v>
      </c>
      <c r="AI164" s="21">
        <v>1900000000</v>
      </c>
      <c r="AJ164" s="21">
        <v>524826000</v>
      </c>
      <c r="AK164" s="21">
        <v>0</v>
      </c>
      <c r="AL164" s="21">
        <v>0</v>
      </c>
      <c r="AM164" s="21">
        <v>495000000</v>
      </c>
      <c r="AN164" s="21">
        <v>112900000</v>
      </c>
      <c r="AO164" s="21">
        <v>100000000</v>
      </c>
      <c r="AP164" s="21">
        <v>230737033700</v>
      </c>
      <c r="AQ164" s="21">
        <v>205204631700</v>
      </c>
      <c r="AR164" s="21">
        <v>25532402000</v>
      </c>
      <c r="AS164" s="21">
        <v>170088558009</v>
      </c>
      <c r="AT164" s="21">
        <v>6699391100</v>
      </c>
      <c r="AU164" s="21">
        <v>159165929309</v>
      </c>
      <c r="AV164" s="21">
        <v>3324785600</v>
      </c>
      <c r="AW164" s="21">
        <v>167452000</v>
      </c>
      <c r="AX164" s="21">
        <v>731000000</v>
      </c>
      <c r="AY164" s="21">
        <v>0</v>
      </c>
      <c r="AZ164" s="21">
        <v>0</v>
      </c>
      <c r="BA164" s="21">
        <v>7310235500</v>
      </c>
      <c r="BB164" s="21">
        <v>7310235500</v>
      </c>
      <c r="BC164" s="21">
        <v>11576670000</v>
      </c>
      <c r="BD164" s="21">
        <v>11576670000</v>
      </c>
      <c r="BE164" s="21">
        <v>0</v>
      </c>
      <c r="BF164" s="21">
        <v>0</v>
      </c>
      <c r="BG164" s="21">
        <v>5221812360</v>
      </c>
      <c r="BH164" s="21">
        <v>5221812360</v>
      </c>
      <c r="BI164" s="21">
        <v>0</v>
      </c>
      <c r="BJ164" s="21">
        <v>0</v>
      </c>
      <c r="BK164" s="21">
        <v>0</v>
      </c>
      <c r="BL164" s="21">
        <v>0</v>
      </c>
    </row>
    <row r="165" spans="1:64" ht="15">
      <c r="A165" s="16">
        <v>158</v>
      </c>
      <c r="B165" s="17">
        <v>9</v>
      </c>
      <c r="C165" s="18" t="s">
        <v>162</v>
      </c>
      <c r="D165" s="19" t="s">
        <v>773</v>
      </c>
      <c r="E165" s="20">
        <v>46020.5</v>
      </c>
      <c r="F165" s="21">
        <v>1153342744162</v>
      </c>
      <c r="G165" s="21">
        <v>705258814835</v>
      </c>
      <c r="H165" s="21">
        <v>390431054603</v>
      </c>
      <c r="I165" s="21">
        <v>247069159059</v>
      </c>
      <c r="J165" s="21">
        <v>39759071413</v>
      </c>
      <c r="K165" s="21">
        <v>570200000</v>
      </c>
      <c r="L165" s="21">
        <v>22957370598</v>
      </c>
      <c r="M165" s="21">
        <v>4471959162</v>
      </c>
      <c r="N165" s="21">
        <v>76980465093</v>
      </c>
      <c r="O165" s="21">
        <v>3374788497</v>
      </c>
      <c r="P165" s="21">
        <v>4070859753</v>
      </c>
      <c r="Q165" s="21">
        <v>4030564393</v>
      </c>
      <c r="R165" s="21">
        <v>0</v>
      </c>
      <c r="S165" s="21">
        <v>6735329164</v>
      </c>
      <c r="T165" s="21">
        <v>6850782115</v>
      </c>
      <c r="U165" s="21">
        <v>5533717064</v>
      </c>
      <c r="V165" s="21">
        <v>2939689000</v>
      </c>
      <c r="W165" s="21">
        <v>17150682751</v>
      </c>
      <c r="X165" s="21">
        <v>6552594007</v>
      </c>
      <c r="Y165" s="21">
        <v>5451183238</v>
      </c>
      <c r="Z165" s="21">
        <v>4832364312</v>
      </c>
      <c r="AA165" s="21">
        <v>5007520210</v>
      </c>
      <c r="AB165" s="21">
        <v>763500</v>
      </c>
      <c r="AC165" s="21">
        <v>149349000</v>
      </c>
      <c r="AD165" s="21">
        <v>442024000</v>
      </c>
      <c r="AE165" s="21">
        <v>3768170089</v>
      </c>
      <c r="AF165" s="21">
        <v>90084000</v>
      </c>
      <c r="AG165" s="21">
        <v>14331073026</v>
      </c>
      <c r="AH165" s="21">
        <v>4227515639</v>
      </c>
      <c r="AI165" s="21">
        <v>85000000</v>
      </c>
      <c r="AJ165" s="21">
        <v>9068741187</v>
      </c>
      <c r="AK165" s="21">
        <v>0</v>
      </c>
      <c r="AL165" s="21">
        <v>0</v>
      </c>
      <c r="AM165" s="21">
        <v>246267300</v>
      </c>
      <c r="AN165" s="21">
        <v>658070000</v>
      </c>
      <c r="AO165" s="21">
        <v>45478900</v>
      </c>
      <c r="AP165" s="21">
        <v>84866033235</v>
      </c>
      <c r="AQ165" s="21">
        <v>37616191343</v>
      </c>
      <c r="AR165" s="21">
        <v>47249841892</v>
      </c>
      <c r="AS165" s="21">
        <v>225933030347</v>
      </c>
      <c r="AT165" s="21">
        <v>6877394544</v>
      </c>
      <c r="AU165" s="21">
        <v>213350117007</v>
      </c>
      <c r="AV165" s="21">
        <v>448732000</v>
      </c>
      <c r="AW165" s="21">
        <v>735000000</v>
      </c>
      <c r="AX165" s="21">
        <v>4521786796</v>
      </c>
      <c r="AY165" s="21">
        <v>0</v>
      </c>
      <c r="AZ165" s="21">
        <v>0</v>
      </c>
      <c r="BA165" s="21">
        <v>12858440228</v>
      </c>
      <c r="BB165" s="21">
        <v>12858440228</v>
      </c>
      <c r="BC165" s="21">
        <v>25767176205</v>
      </c>
      <c r="BD165" s="21">
        <v>25767176205</v>
      </c>
      <c r="BE165" s="21">
        <v>0</v>
      </c>
      <c r="BF165" s="21">
        <v>0</v>
      </c>
      <c r="BG165" s="21">
        <v>7347711193</v>
      </c>
      <c r="BH165" s="21">
        <v>7347711193</v>
      </c>
      <c r="BI165" s="21">
        <v>0</v>
      </c>
      <c r="BJ165" s="21">
        <v>0</v>
      </c>
      <c r="BK165" s="21">
        <v>0</v>
      </c>
      <c r="BL165" s="21">
        <v>0</v>
      </c>
    </row>
    <row r="166" spans="1:64" ht="15">
      <c r="A166" s="16">
        <v>159</v>
      </c>
      <c r="B166" s="17">
        <v>10</v>
      </c>
      <c r="C166" s="18" t="s">
        <v>163</v>
      </c>
      <c r="D166" s="19" t="s">
        <v>771</v>
      </c>
      <c r="E166" s="20">
        <v>46027.938888888886</v>
      </c>
      <c r="F166" s="21">
        <v>1725052956114.22</v>
      </c>
      <c r="G166" s="21">
        <v>981817012268.45984</v>
      </c>
      <c r="H166" s="21">
        <v>591327688742.64001</v>
      </c>
      <c r="I166" s="21">
        <v>229605950113.49982</v>
      </c>
      <c r="J166" s="21">
        <v>133277783500.21001</v>
      </c>
      <c r="K166" s="21">
        <v>1665258000</v>
      </c>
      <c r="L166" s="21">
        <v>21477104352.23999</v>
      </c>
      <c r="M166" s="21">
        <v>4463227559.8699999</v>
      </c>
      <c r="N166" s="21">
        <v>86124129417.779984</v>
      </c>
      <c r="O166" s="21">
        <v>4781492869.96</v>
      </c>
      <c r="P166" s="21">
        <v>4322633829.5900002</v>
      </c>
      <c r="Q166" s="21">
        <v>10618883381.469999</v>
      </c>
      <c r="R166" s="21">
        <v>2348690000</v>
      </c>
      <c r="S166" s="21">
        <v>6835023745.9499998</v>
      </c>
      <c r="T166" s="21">
        <v>6953136378.3299904</v>
      </c>
      <c r="U166" s="21">
        <v>10193222884.34</v>
      </c>
      <c r="V166" s="21">
        <v>4566075000</v>
      </c>
      <c r="W166" s="21">
        <v>3971299915.6799998</v>
      </c>
      <c r="X166" s="21">
        <v>12391549233.07</v>
      </c>
      <c r="Y166" s="21">
        <v>4786139576.2799997</v>
      </c>
      <c r="Z166" s="21">
        <v>2331847492.2399998</v>
      </c>
      <c r="AA166" s="21">
        <v>6933178700</v>
      </c>
      <c r="AB166" s="21">
        <v>55024500</v>
      </c>
      <c r="AC166" s="21">
        <v>221289000</v>
      </c>
      <c r="AD166" s="21">
        <v>1042599900</v>
      </c>
      <c r="AE166" s="21">
        <v>3685416310.8699999</v>
      </c>
      <c r="AF166" s="21">
        <v>86626700</v>
      </c>
      <c r="AG166" s="21">
        <v>19678756385.069992</v>
      </c>
      <c r="AH166" s="21">
        <v>6452998476.4099998</v>
      </c>
      <c r="AI166" s="21">
        <v>4310699211.6000004</v>
      </c>
      <c r="AJ166" s="21">
        <v>7646197297.0599899</v>
      </c>
      <c r="AK166" s="21">
        <v>0</v>
      </c>
      <c r="AL166" s="21">
        <v>3572500</v>
      </c>
      <c r="AM166" s="21">
        <v>1020968700</v>
      </c>
      <c r="AN166" s="21">
        <v>162870800</v>
      </c>
      <c r="AO166" s="21">
        <v>81449400</v>
      </c>
      <c r="AP166" s="21">
        <v>102757902885.38</v>
      </c>
      <c r="AQ166" s="21">
        <v>37861971182.809998</v>
      </c>
      <c r="AR166" s="21">
        <v>64895931702.57</v>
      </c>
      <c r="AS166" s="21">
        <v>478374677929.76996</v>
      </c>
      <c r="AT166" s="21">
        <v>9726726537.0299892</v>
      </c>
      <c r="AU166" s="21">
        <v>461878091872.69</v>
      </c>
      <c r="AV166" s="21">
        <v>6261166260.0500002</v>
      </c>
      <c r="AW166" s="21">
        <v>233152100</v>
      </c>
      <c r="AX166" s="21">
        <v>275541160</v>
      </c>
      <c r="AY166" s="21">
        <v>0</v>
      </c>
      <c r="AZ166" s="21">
        <v>0</v>
      </c>
      <c r="BA166" s="21">
        <v>12076465724.559999</v>
      </c>
      <c r="BB166" s="21">
        <v>12076465724.559999</v>
      </c>
      <c r="BC166" s="21">
        <v>35491380081.699966</v>
      </c>
      <c r="BD166" s="21">
        <v>35491380081.699966</v>
      </c>
      <c r="BE166" s="21">
        <v>0</v>
      </c>
      <c r="BF166" s="21">
        <v>0</v>
      </c>
      <c r="BG166" s="21">
        <v>8732631421.5</v>
      </c>
      <c r="BH166" s="21">
        <v>8732631421.5</v>
      </c>
      <c r="BI166" s="21">
        <v>0</v>
      </c>
      <c r="BJ166" s="21">
        <v>0</v>
      </c>
      <c r="BK166" s="21">
        <v>0</v>
      </c>
      <c r="BL166" s="21">
        <v>0</v>
      </c>
    </row>
    <row r="167" spans="1:64" ht="15">
      <c r="A167" s="16">
        <v>160</v>
      </c>
      <c r="B167" s="17">
        <v>11</v>
      </c>
      <c r="C167" s="18" t="s">
        <v>164</v>
      </c>
      <c r="D167" s="19" t="s">
        <v>757</v>
      </c>
      <c r="E167" s="20">
        <v>46015</v>
      </c>
      <c r="F167" s="21">
        <v>1275567586025</v>
      </c>
      <c r="G167" s="21">
        <v>712705200920</v>
      </c>
      <c r="H167" s="21">
        <v>362037352791</v>
      </c>
      <c r="I167" s="21">
        <v>209153050148</v>
      </c>
      <c r="J167" s="21">
        <v>105935139173</v>
      </c>
      <c r="K167" s="21">
        <v>2363610900</v>
      </c>
      <c r="L167" s="21">
        <v>21411708366</v>
      </c>
      <c r="M167" s="21">
        <v>11804339542</v>
      </c>
      <c r="N167" s="21">
        <v>79353761993</v>
      </c>
      <c r="O167" s="21">
        <v>4341294094</v>
      </c>
      <c r="P167" s="21">
        <v>7120066757</v>
      </c>
      <c r="Q167" s="21">
        <v>180500000</v>
      </c>
      <c r="R167" s="21">
        <v>0</v>
      </c>
      <c r="S167" s="21">
        <v>9183693509</v>
      </c>
      <c r="T167" s="21">
        <v>5449074479</v>
      </c>
      <c r="U167" s="21">
        <v>6574759279</v>
      </c>
      <c r="V167" s="21">
        <v>3010826875</v>
      </c>
      <c r="W167" s="21">
        <v>9717919747</v>
      </c>
      <c r="X167" s="21">
        <v>6606445067</v>
      </c>
      <c r="Y167" s="21">
        <v>8263142168</v>
      </c>
      <c r="Z167" s="21">
        <v>5625380644</v>
      </c>
      <c r="AA167" s="21">
        <v>8556700915</v>
      </c>
      <c r="AB167" s="21">
        <v>70308400</v>
      </c>
      <c r="AC167" s="21">
        <v>103986000</v>
      </c>
      <c r="AD167" s="21">
        <v>807232012</v>
      </c>
      <c r="AE167" s="21">
        <v>3721759147</v>
      </c>
      <c r="AF167" s="21">
        <v>20672900</v>
      </c>
      <c r="AG167" s="21">
        <v>28103863622</v>
      </c>
      <c r="AH167" s="21">
        <v>4602374796</v>
      </c>
      <c r="AI167" s="21">
        <v>587000000</v>
      </c>
      <c r="AJ167" s="21">
        <v>22256963091</v>
      </c>
      <c r="AK167" s="21">
        <v>0</v>
      </c>
      <c r="AL167" s="21">
        <v>0</v>
      </c>
      <c r="AM167" s="21">
        <v>163920200</v>
      </c>
      <c r="AN167" s="21">
        <v>389113600</v>
      </c>
      <c r="AO167" s="21">
        <v>104491935</v>
      </c>
      <c r="AP167" s="21">
        <v>144821843171</v>
      </c>
      <c r="AQ167" s="21">
        <v>74493753164</v>
      </c>
      <c r="AR167" s="21">
        <v>70328090007</v>
      </c>
      <c r="AS167" s="21">
        <v>256935418622</v>
      </c>
      <c r="AT167" s="21">
        <v>13534506316</v>
      </c>
      <c r="AU167" s="21">
        <v>236149570648</v>
      </c>
      <c r="AV167" s="21">
        <v>6166840658</v>
      </c>
      <c r="AW167" s="21">
        <v>734501000</v>
      </c>
      <c r="AX167" s="21">
        <v>350000000</v>
      </c>
      <c r="AY167" s="21">
        <v>0</v>
      </c>
      <c r="AZ167" s="21">
        <v>0</v>
      </c>
      <c r="BA167" s="21">
        <v>15082219145</v>
      </c>
      <c r="BB167" s="21">
        <v>15082219145</v>
      </c>
      <c r="BC167" s="21">
        <v>31194085690</v>
      </c>
      <c r="BD167" s="21">
        <v>31194085690</v>
      </c>
      <c r="BE167" s="21">
        <v>0</v>
      </c>
      <c r="BF167" s="21">
        <v>0</v>
      </c>
      <c r="BG167" s="21">
        <v>7371192862</v>
      </c>
      <c r="BH167" s="21">
        <v>7371192862</v>
      </c>
      <c r="BI167" s="21">
        <v>0</v>
      </c>
      <c r="BJ167" s="21">
        <v>0</v>
      </c>
      <c r="BK167" s="21">
        <v>0</v>
      </c>
      <c r="BL167" s="21">
        <v>0</v>
      </c>
    </row>
    <row r="168" spans="1:64" ht="15">
      <c r="A168" s="16">
        <v>161</v>
      </c>
      <c r="B168" s="17">
        <v>12</v>
      </c>
      <c r="C168" s="18" t="s">
        <v>165</v>
      </c>
      <c r="D168" s="19" t="s">
        <v>784</v>
      </c>
      <c r="E168" s="20">
        <v>46021</v>
      </c>
      <c r="F168" s="21">
        <v>827477408619</v>
      </c>
      <c r="G168" s="21">
        <v>475783049696</v>
      </c>
      <c r="H168" s="21">
        <v>253338682616</v>
      </c>
      <c r="I168" s="21">
        <v>93959675076</v>
      </c>
      <c r="J168" s="21">
        <v>107171968313</v>
      </c>
      <c r="K168" s="21">
        <v>3225222824</v>
      </c>
      <c r="L168" s="21">
        <v>13351394756</v>
      </c>
      <c r="M168" s="21">
        <v>4736106111</v>
      </c>
      <c r="N168" s="21">
        <v>57170088087</v>
      </c>
      <c r="O168" s="21">
        <v>2513006393</v>
      </c>
      <c r="P168" s="21">
        <v>2826261752</v>
      </c>
      <c r="Q168" s="21">
        <v>2617717803</v>
      </c>
      <c r="R168" s="21">
        <v>633132000</v>
      </c>
      <c r="S168" s="21">
        <v>6225786053</v>
      </c>
      <c r="T168" s="21">
        <v>3603306919</v>
      </c>
      <c r="U168" s="21">
        <v>3671914516</v>
      </c>
      <c r="V168" s="21">
        <v>5315272789</v>
      </c>
      <c r="W168" s="21">
        <v>5196111379</v>
      </c>
      <c r="X168" s="21">
        <v>7655659836</v>
      </c>
      <c r="Y168" s="21">
        <v>3911762985</v>
      </c>
      <c r="Z168" s="21">
        <v>5269747444</v>
      </c>
      <c r="AA168" s="21">
        <v>4606540000</v>
      </c>
      <c r="AB168" s="21">
        <v>109100000</v>
      </c>
      <c r="AC168" s="21">
        <v>65500000</v>
      </c>
      <c r="AD168" s="21">
        <v>312500000</v>
      </c>
      <c r="AE168" s="21">
        <v>2615286218</v>
      </c>
      <c r="AF168" s="21">
        <v>21482000</v>
      </c>
      <c r="AG168" s="21">
        <v>16496371295</v>
      </c>
      <c r="AH168" s="21">
        <v>2071735668</v>
      </c>
      <c r="AI168" s="21">
        <v>1114174900</v>
      </c>
      <c r="AJ168" s="21">
        <v>11996532927</v>
      </c>
      <c r="AK168" s="21">
        <v>0</v>
      </c>
      <c r="AL168" s="21">
        <v>0</v>
      </c>
      <c r="AM168" s="21">
        <v>972500000</v>
      </c>
      <c r="AN168" s="21">
        <v>322195800</v>
      </c>
      <c r="AO168" s="21">
        <v>19232000</v>
      </c>
      <c r="AP168" s="21">
        <v>76302248964</v>
      </c>
      <c r="AQ168" s="21">
        <v>35789048964</v>
      </c>
      <c r="AR168" s="21">
        <v>40513200000</v>
      </c>
      <c r="AS168" s="21">
        <v>168680217701</v>
      </c>
      <c r="AT168" s="21">
        <v>6970689081</v>
      </c>
      <c r="AU168" s="21">
        <v>156435395944</v>
      </c>
      <c r="AV168" s="21">
        <v>4431575926</v>
      </c>
      <c r="AW168" s="21">
        <v>518231750</v>
      </c>
      <c r="AX168" s="21">
        <v>324325000</v>
      </c>
      <c r="AY168" s="21">
        <v>0</v>
      </c>
      <c r="AZ168" s="21">
        <v>0</v>
      </c>
      <c r="BA168" s="21">
        <v>12095085101</v>
      </c>
      <c r="BB168" s="21">
        <v>12095085101</v>
      </c>
      <c r="BC168" s="21">
        <v>15619034635</v>
      </c>
      <c r="BD168" s="21">
        <v>15619034635</v>
      </c>
      <c r="BE168" s="21">
        <v>0</v>
      </c>
      <c r="BF168" s="21">
        <v>0</v>
      </c>
      <c r="BG168" s="21">
        <v>5331313140</v>
      </c>
      <c r="BH168" s="21">
        <v>5331313140</v>
      </c>
      <c r="BI168" s="21">
        <v>0</v>
      </c>
      <c r="BJ168" s="21">
        <v>0</v>
      </c>
      <c r="BK168" s="21">
        <v>0</v>
      </c>
      <c r="BL168" s="21">
        <v>0</v>
      </c>
    </row>
    <row r="169" spans="1:64" ht="15">
      <c r="A169" s="16">
        <v>162</v>
      </c>
      <c r="B169" s="17">
        <v>13</v>
      </c>
      <c r="C169" s="18" t="s">
        <v>166</v>
      </c>
      <c r="D169" s="19" t="s">
        <v>763</v>
      </c>
      <c r="E169" s="20">
        <v>46022</v>
      </c>
      <c r="F169" s="21">
        <v>1220209173537</v>
      </c>
      <c r="G169" s="21">
        <v>646367945751</v>
      </c>
      <c r="H169" s="21">
        <v>426932286391</v>
      </c>
      <c r="I169" s="21">
        <v>171275645050</v>
      </c>
      <c r="J169" s="21">
        <v>28078434950</v>
      </c>
      <c r="K169" s="21">
        <v>4416083360</v>
      </c>
      <c r="L169" s="21">
        <v>11809575500</v>
      </c>
      <c r="M169" s="21">
        <v>3855920500</v>
      </c>
      <c r="N169" s="21">
        <v>69145498164</v>
      </c>
      <c r="O169" s="21">
        <v>3117501900</v>
      </c>
      <c r="P169" s="21">
        <v>7263321950</v>
      </c>
      <c r="Q169" s="21">
        <v>2519068900</v>
      </c>
      <c r="R169" s="21">
        <v>121246840</v>
      </c>
      <c r="S169" s="21">
        <v>4657974400</v>
      </c>
      <c r="T169" s="21">
        <v>4970403400</v>
      </c>
      <c r="U169" s="21">
        <v>4341824200</v>
      </c>
      <c r="V169" s="21">
        <v>6283060350</v>
      </c>
      <c r="W169" s="21">
        <v>8763771320</v>
      </c>
      <c r="X169" s="21">
        <v>9530771854</v>
      </c>
      <c r="Y169" s="21">
        <v>3090990400</v>
      </c>
      <c r="Z169" s="21">
        <v>5306698700</v>
      </c>
      <c r="AA169" s="21">
        <v>3635957700</v>
      </c>
      <c r="AB169" s="21">
        <v>110369150</v>
      </c>
      <c r="AC169" s="21">
        <v>427373100</v>
      </c>
      <c r="AD169" s="21">
        <v>800131500</v>
      </c>
      <c r="AE169" s="21">
        <v>3915501500</v>
      </c>
      <c r="AF169" s="21">
        <v>289531000</v>
      </c>
      <c r="AG169" s="21">
        <v>21922936550</v>
      </c>
      <c r="AH169" s="21">
        <v>2982371200</v>
      </c>
      <c r="AI169" s="21">
        <v>83768000</v>
      </c>
      <c r="AJ169" s="21">
        <v>13064264100</v>
      </c>
      <c r="AK169" s="21">
        <v>0</v>
      </c>
      <c r="AL169" s="21">
        <v>0</v>
      </c>
      <c r="AM169" s="21">
        <v>674945000</v>
      </c>
      <c r="AN169" s="21">
        <v>4973696250</v>
      </c>
      <c r="AO169" s="21">
        <v>143892000</v>
      </c>
      <c r="AP169" s="21">
        <v>85716710075</v>
      </c>
      <c r="AQ169" s="21">
        <v>46669258315</v>
      </c>
      <c r="AR169" s="21">
        <v>39047451760</v>
      </c>
      <c r="AS169" s="21">
        <v>346561416577</v>
      </c>
      <c r="AT169" s="21">
        <v>6454133651</v>
      </c>
      <c r="AU169" s="21">
        <v>330089190499</v>
      </c>
      <c r="AV169" s="21">
        <v>6824147778</v>
      </c>
      <c r="AW169" s="21">
        <v>2920611000</v>
      </c>
      <c r="AX169" s="21">
        <v>273333649</v>
      </c>
      <c r="AY169" s="21">
        <v>0</v>
      </c>
      <c r="AZ169" s="21">
        <v>0</v>
      </c>
      <c r="BA169" s="21">
        <v>13191196490</v>
      </c>
      <c r="BB169" s="21">
        <v>13191196490</v>
      </c>
      <c r="BC169" s="21">
        <v>31150826370</v>
      </c>
      <c r="BD169" s="21">
        <v>31150826370</v>
      </c>
      <c r="BE169" s="21">
        <v>0</v>
      </c>
      <c r="BF169" s="21">
        <v>0</v>
      </c>
      <c r="BG169" s="21">
        <v>6152643560</v>
      </c>
      <c r="BH169" s="21">
        <v>6152643560</v>
      </c>
      <c r="BI169" s="21">
        <v>0</v>
      </c>
      <c r="BJ169" s="21">
        <v>0</v>
      </c>
      <c r="BK169" s="21">
        <v>0</v>
      </c>
      <c r="BL169" s="21">
        <v>0</v>
      </c>
    </row>
    <row r="170" spans="1:64" ht="15">
      <c r="A170" s="16">
        <v>163</v>
      </c>
      <c r="B170" s="17">
        <v>14</v>
      </c>
      <c r="C170" s="18" t="s">
        <v>167</v>
      </c>
      <c r="D170" s="19" t="s">
        <v>762</v>
      </c>
      <c r="E170" s="20">
        <v>46022.726388888892</v>
      </c>
      <c r="F170" s="21">
        <v>2813185334550</v>
      </c>
      <c r="G170" s="21">
        <v>1609821056086</v>
      </c>
      <c r="H170" s="21">
        <v>663501430286</v>
      </c>
      <c r="I170" s="21">
        <v>419120377900</v>
      </c>
      <c r="J170" s="21">
        <v>343113816969</v>
      </c>
      <c r="K170" s="21">
        <v>65717867031</v>
      </c>
      <c r="L170" s="21">
        <v>78678070400</v>
      </c>
      <c r="M170" s="21">
        <v>39689493500</v>
      </c>
      <c r="N170" s="21">
        <v>337788707614</v>
      </c>
      <c r="O170" s="21">
        <v>5813201800</v>
      </c>
      <c r="P170" s="21">
        <v>9104162800</v>
      </c>
      <c r="Q170" s="21">
        <v>7727906900</v>
      </c>
      <c r="R170" s="21">
        <v>0</v>
      </c>
      <c r="S170" s="21">
        <v>98670225900</v>
      </c>
      <c r="T170" s="21">
        <v>11260166100</v>
      </c>
      <c r="U170" s="21">
        <v>4691559300</v>
      </c>
      <c r="V170" s="21">
        <v>23109337200</v>
      </c>
      <c r="W170" s="21">
        <v>107170747500</v>
      </c>
      <c r="X170" s="21">
        <v>21250949941</v>
      </c>
      <c r="Y170" s="21">
        <v>11578014900</v>
      </c>
      <c r="Z170" s="21">
        <v>12300803700</v>
      </c>
      <c r="AA170" s="21">
        <v>15614147900</v>
      </c>
      <c r="AB170" s="21">
        <v>85313027</v>
      </c>
      <c r="AC170" s="21">
        <v>568170432</v>
      </c>
      <c r="AD170" s="21">
        <v>1457874914</v>
      </c>
      <c r="AE170" s="21">
        <v>7131505752</v>
      </c>
      <c r="AF170" s="21">
        <v>254619548</v>
      </c>
      <c r="AG170" s="21">
        <v>49922061400</v>
      </c>
      <c r="AH170" s="21">
        <v>5198399100</v>
      </c>
      <c r="AI170" s="21">
        <v>8716736300</v>
      </c>
      <c r="AJ170" s="21">
        <v>11479988600</v>
      </c>
      <c r="AK170" s="21">
        <v>0</v>
      </c>
      <c r="AL170" s="21">
        <v>0</v>
      </c>
      <c r="AM170" s="21">
        <v>17577140100</v>
      </c>
      <c r="AN170" s="21">
        <v>6949797300</v>
      </c>
      <c r="AO170" s="21">
        <v>0</v>
      </c>
      <c r="AP170" s="21">
        <v>268157294600</v>
      </c>
      <c r="AQ170" s="21">
        <v>156353312000</v>
      </c>
      <c r="AR170" s="21">
        <v>111803982600</v>
      </c>
      <c r="AS170" s="21">
        <v>270033255350</v>
      </c>
      <c r="AT170" s="21">
        <v>11974226752</v>
      </c>
      <c r="AU170" s="21">
        <v>217017677950</v>
      </c>
      <c r="AV170" s="21">
        <v>39299911440.239998</v>
      </c>
      <c r="AW170" s="21">
        <v>546397459.75999999</v>
      </c>
      <c r="AX170" s="21">
        <v>1195041748</v>
      </c>
      <c r="AY170" s="21">
        <v>0</v>
      </c>
      <c r="AZ170" s="21">
        <v>0</v>
      </c>
      <c r="BA170" s="21">
        <v>22628754300</v>
      </c>
      <c r="BB170" s="21">
        <v>22628754300</v>
      </c>
      <c r="BC170" s="21">
        <v>244702143300</v>
      </c>
      <c r="BD170" s="21">
        <v>244702143300</v>
      </c>
      <c r="BE170" s="21">
        <v>0</v>
      </c>
      <c r="BF170" s="21">
        <v>0</v>
      </c>
      <c r="BG170" s="21">
        <v>10132061900</v>
      </c>
      <c r="BH170" s="21">
        <v>10132061900</v>
      </c>
      <c r="BI170" s="21">
        <v>0</v>
      </c>
      <c r="BJ170" s="21">
        <v>0</v>
      </c>
      <c r="BK170" s="21">
        <v>0</v>
      </c>
      <c r="BL170" s="21">
        <v>0</v>
      </c>
    </row>
    <row r="171" spans="1:64" ht="15">
      <c r="A171" s="16">
        <v>164</v>
      </c>
      <c r="B171" s="17">
        <v>15</v>
      </c>
      <c r="C171" s="18" t="s">
        <v>168</v>
      </c>
      <c r="D171" s="19" t="s">
        <v>773</v>
      </c>
      <c r="E171" s="20">
        <v>46021.693055555559</v>
      </c>
      <c r="F171" s="21">
        <v>920645446068</v>
      </c>
      <c r="G171" s="21">
        <v>646995928885</v>
      </c>
      <c r="H171" s="21">
        <v>187586435041</v>
      </c>
      <c r="I171" s="21">
        <v>384338980333</v>
      </c>
      <c r="J171" s="21">
        <v>44781832848</v>
      </c>
      <c r="K171" s="21">
        <v>5936397795</v>
      </c>
      <c r="L171" s="21">
        <v>20115217073</v>
      </c>
      <c r="M171" s="21">
        <v>4237065795</v>
      </c>
      <c r="N171" s="21">
        <v>90413335374</v>
      </c>
      <c r="O171" s="21">
        <v>2272048576</v>
      </c>
      <c r="P171" s="21">
        <v>6079124532</v>
      </c>
      <c r="Q171" s="21">
        <v>14101384760</v>
      </c>
      <c r="R171" s="21">
        <v>95000000</v>
      </c>
      <c r="S171" s="21">
        <v>15657113189</v>
      </c>
      <c r="T171" s="21">
        <v>4254716499</v>
      </c>
      <c r="U171" s="21">
        <v>399982900</v>
      </c>
      <c r="V171" s="21">
        <v>1171870698</v>
      </c>
      <c r="W171" s="21">
        <v>14185818613</v>
      </c>
      <c r="X171" s="21">
        <v>8570536926</v>
      </c>
      <c r="Y171" s="21">
        <v>6949793455</v>
      </c>
      <c r="Z171" s="21">
        <v>4456683933</v>
      </c>
      <c r="AA171" s="21">
        <v>7656650227</v>
      </c>
      <c r="AB171" s="21">
        <v>0</v>
      </c>
      <c r="AC171" s="21">
        <v>0</v>
      </c>
      <c r="AD171" s="21">
        <v>149455050</v>
      </c>
      <c r="AE171" s="21">
        <v>4383156016</v>
      </c>
      <c r="AF171" s="21">
        <v>30000000</v>
      </c>
      <c r="AG171" s="21">
        <v>7544400339</v>
      </c>
      <c r="AH171" s="21">
        <v>124999452</v>
      </c>
      <c r="AI171" s="21">
        <v>60000000</v>
      </c>
      <c r="AJ171" s="21">
        <v>564843000</v>
      </c>
      <c r="AK171" s="21">
        <v>0</v>
      </c>
      <c r="AL171" s="21">
        <v>0</v>
      </c>
      <c r="AM171" s="21">
        <v>6734558387</v>
      </c>
      <c r="AN171" s="21">
        <v>59999500</v>
      </c>
      <c r="AO171" s="21">
        <v>0</v>
      </c>
      <c r="AP171" s="21">
        <v>69343415889</v>
      </c>
      <c r="AQ171" s="21">
        <v>38642174883</v>
      </c>
      <c r="AR171" s="21">
        <v>30701241006</v>
      </c>
      <c r="AS171" s="21">
        <v>49525852993</v>
      </c>
      <c r="AT171" s="21">
        <v>6347770163</v>
      </c>
      <c r="AU171" s="21">
        <v>37662708153</v>
      </c>
      <c r="AV171" s="21">
        <v>5221560677</v>
      </c>
      <c r="AW171" s="21">
        <v>255544000</v>
      </c>
      <c r="AX171" s="21">
        <v>38270000</v>
      </c>
      <c r="AY171" s="21">
        <v>0</v>
      </c>
      <c r="AZ171" s="21">
        <v>0</v>
      </c>
      <c r="BA171" s="21">
        <v>10028220192</v>
      </c>
      <c r="BB171" s="21">
        <v>10028220192</v>
      </c>
      <c r="BC171" s="21">
        <v>41001757308</v>
      </c>
      <c r="BD171" s="21">
        <v>41001757308</v>
      </c>
      <c r="BE171" s="21">
        <v>0</v>
      </c>
      <c r="BF171" s="21">
        <v>0</v>
      </c>
      <c r="BG171" s="21">
        <v>5792535088</v>
      </c>
      <c r="BH171" s="21">
        <v>5792535088</v>
      </c>
      <c r="BI171" s="21">
        <v>0</v>
      </c>
      <c r="BJ171" s="21">
        <v>0</v>
      </c>
      <c r="BK171" s="21">
        <v>0</v>
      </c>
      <c r="BL171" s="21">
        <v>0</v>
      </c>
    </row>
    <row r="172" spans="1:64">
      <c r="A172" s="10">
        <v>165</v>
      </c>
      <c r="B172" s="22">
        <v>11</v>
      </c>
      <c r="C172" s="12" t="s">
        <v>169</v>
      </c>
      <c r="D172" s="13" t="s">
        <v>785</v>
      </c>
      <c r="E172" s="24">
        <v>46015</v>
      </c>
      <c r="F172" s="15">
        <v>74285299931740</v>
      </c>
      <c r="G172" s="15">
        <v>43715498193106</v>
      </c>
      <c r="H172" s="15">
        <v>18174020856357</v>
      </c>
      <c r="I172" s="15">
        <v>10419304238106</v>
      </c>
      <c r="J172" s="15">
        <v>9207936204658</v>
      </c>
      <c r="K172" s="15">
        <v>1653649315989</v>
      </c>
      <c r="L172" s="15">
        <v>2733718297723</v>
      </c>
      <c r="M172" s="15">
        <v>1526869280273</v>
      </c>
      <c r="N172" s="15">
        <v>16866679927888</v>
      </c>
      <c r="O172" s="15">
        <v>382380875027</v>
      </c>
      <c r="P172" s="15">
        <v>31165710304</v>
      </c>
      <c r="Q172" s="15">
        <v>891855854826</v>
      </c>
      <c r="R172" s="15">
        <v>963693112</v>
      </c>
      <c r="S172" s="15">
        <v>4140497803449</v>
      </c>
      <c r="T172" s="15">
        <v>304048651550</v>
      </c>
      <c r="U172" s="15">
        <v>702288582585</v>
      </c>
      <c r="V172" s="15">
        <v>190062718902</v>
      </c>
      <c r="W172" s="15">
        <v>6781856086578</v>
      </c>
      <c r="X172" s="15">
        <v>968910796833</v>
      </c>
      <c r="Y172" s="15">
        <v>232307678601</v>
      </c>
      <c r="Z172" s="15">
        <v>754049538146</v>
      </c>
      <c r="AA172" s="15">
        <v>714357132324</v>
      </c>
      <c r="AB172" s="15">
        <v>12570804674</v>
      </c>
      <c r="AC172" s="15">
        <v>13932605308</v>
      </c>
      <c r="AD172" s="15">
        <v>464413847314</v>
      </c>
      <c r="AE172" s="15">
        <v>87496602607</v>
      </c>
      <c r="AF172" s="15">
        <v>193520945748</v>
      </c>
      <c r="AG172" s="15">
        <v>1265740185868</v>
      </c>
      <c r="AH172" s="15">
        <v>48708824238</v>
      </c>
      <c r="AI172" s="15">
        <v>574201338683</v>
      </c>
      <c r="AJ172" s="15">
        <v>73157061537</v>
      </c>
      <c r="AK172" s="15">
        <v>458144513712</v>
      </c>
      <c r="AL172" s="15">
        <v>28594015576</v>
      </c>
      <c r="AM172" s="15">
        <v>40729849482</v>
      </c>
      <c r="AN172" s="15">
        <v>42073901240</v>
      </c>
      <c r="AO172" s="15">
        <v>130681400</v>
      </c>
      <c r="AP172" s="15">
        <v>2507582601005</v>
      </c>
      <c r="AQ172" s="15">
        <v>1572238926041</v>
      </c>
      <c r="AR172" s="15">
        <v>935343674964</v>
      </c>
      <c r="AS172" s="15">
        <v>3354330286623</v>
      </c>
      <c r="AT172" s="15">
        <v>170045620769</v>
      </c>
      <c r="AU172" s="15">
        <v>2840919176394</v>
      </c>
      <c r="AV172" s="15">
        <v>191039894359</v>
      </c>
      <c r="AW172" s="15">
        <v>124281374471</v>
      </c>
      <c r="AX172" s="15">
        <v>28044220630</v>
      </c>
      <c r="AY172" s="15">
        <v>0</v>
      </c>
      <c r="AZ172" s="15">
        <v>0</v>
      </c>
      <c r="BA172" s="15">
        <v>229096183933</v>
      </c>
      <c r="BB172" s="15">
        <v>229096183933</v>
      </c>
      <c r="BC172" s="15">
        <v>5766640643583</v>
      </c>
      <c r="BD172" s="15">
        <v>3405521279160</v>
      </c>
      <c r="BE172" s="15">
        <v>2193533950464</v>
      </c>
      <c r="BF172" s="15">
        <v>167585413959</v>
      </c>
      <c r="BG172" s="15">
        <v>579731909734</v>
      </c>
      <c r="BH172" s="15">
        <v>579731909734</v>
      </c>
      <c r="BI172" s="15">
        <v>0</v>
      </c>
      <c r="BJ172" s="15">
        <v>0</v>
      </c>
      <c r="BK172" s="15">
        <v>0</v>
      </c>
      <c r="BL172" s="15">
        <v>0</v>
      </c>
    </row>
    <row r="173" spans="1:64">
      <c r="A173" s="10">
        <v>166</v>
      </c>
      <c r="B173" s="22">
        <v>12</v>
      </c>
      <c r="C173" s="12" t="s">
        <v>170</v>
      </c>
      <c r="D173" s="13" t="s">
        <v>768</v>
      </c>
      <c r="E173" s="14">
        <v>46022.416666666664</v>
      </c>
      <c r="F173" s="15">
        <v>29829999444499.992</v>
      </c>
      <c r="G173" s="15">
        <v>17033034688358.236</v>
      </c>
      <c r="H173" s="15">
        <v>9897640083260.9883</v>
      </c>
      <c r="I173" s="15">
        <v>2354940049169.9902</v>
      </c>
      <c r="J173" s="15">
        <v>4464243408237.2578</v>
      </c>
      <c r="K173" s="15">
        <v>80511484311.999908</v>
      </c>
      <c r="L173" s="15">
        <v>77599391672.999908</v>
      </c>
      <c r="M173" s="15">
        <v>158100271704.99988</v>
      </c>
      <c r="N173" s="15">
        <v>2033336030133.3188</v>
      </c>
      <c r="O173" s="15">
        <v>226197315511</v>
      </c>
      <c r="P173" s="15">
        <v>45292020528</v>
      </c>
      <c r="Q173" s="15">
        <v>128132448139.75</v>
      </c>
      <c r="R173" s="15">
        <v>750000000</v>
      </c>
      <c r="S173" s="15">
        <v>168564623976.99988</v>
      </c>
      <c r="T173" s="15">
        <v>11052845621</v>
      </c>
      <c r="U173" s="15">
        <v>82109695597.759995</v>
      </c>
      <c r="V173" s="15">
        <v>83200000</v>
      </c>
      <c r="W173" s="15">
        <v>821125452270.9989</v>
      </c>
      <c r="X173" s="15">
        <v>199258104539.79001</v>
      </c>
      <c r="Y173" s="15">
        <v>61109866552.999992</v>
      </c>
      <c r="Z173" s="15">
        <v>54460295754</v>
      </c>
      <c r="AA173" s="15">
        <v>130813022663</v>
      </c>
      <c r="AB173" s="15">
        <v>570000000</v>
      </c>
      <c r="AC173" s="15">
        <v>5468476000.21</v>
      </c>
      <c r="AD173" s="15">
        <v>40059014249</v>
      </c>
      <c r="AE173" s="15">
        <v>53944743728.809998</v>
      </c>
      <c r="AF173" s="15">
        <v>4344905000</v>
      </c>
      <c r="AG173" s="15">
        <v>1202553920664.2295</v>
      </c>
      <c r="AH173" s="15">
        <v>131284797330.99989</v>
      </c>
      <c r="AI173" s="15">
        <v>52260973365.859901</v>
      </c>
      <c r="AJ173" s="15">
        <v>541819081520.24994</v>
      </c>
      <c r="AK173" s="15">
        <v>233719555460.99994</v>
      </c>
      <c r="AL173" s="15">
        <v>135621700808.1198</v>
      </c>
      <c r="AM173" s="15">
        <v>21882857794.429989</v>
      </c>
      <c r="AN173" s="15">
        <v>85964954383.569992</v>
      </c>
      <c r="AO173" s="15">
        <v>0</v>
      </c>
      <c r="AP173" s="15">
        <v>1100468894233</v>
      </c>
      <c r="AQ173" s="15">
        <v>519643627543</v>
      </c>
      <c r="AR173" s="15">
        <v>580825266690</v>
      </c>
      <c r="AS173" s="15">
        <v>7201178827277.208</v>
      </c>
      <c r="AT173" s="15">
        <v>89569048120</v>
      </c>
      <c r="AU173" s="15">
        <v>6968157101354.208</v>
      </c>
      <c r="AV173" s="15">
        <v>58683121807</v>
      </c>
      <c r="AW173" s="15">
        <v>50630489436</v>
      </c>
      <c r="AX173" s="15">
        <v>23688192595</v>
      </c>
      <c r="AY173" s="15">
        <v>0</v>
      </c>
      <c r="AZ173" s="15">
        <v>10450873965</v>
      </c>
      <c r="BA173" s="15">
        <v>64579714878</v>
      </c>
      <c r="BB173" s="15">
        <v>64579714878</v>
      </c>
      <c r="BC173" s="15">
        <v>0</v>
      </c>
      <c r="BD173" s="15">
        <v>0</v>
      </c>
      <c r="BE173" s="15">
        <v>0</v>
      </c>
      <c r="BF173" s="15">
        <v>0</v>
      </c>
      <c r="BG173" s="15">
        <v>1194847368956</v>
      </c>
      <c r="BH173" s="15">
        <v>1194847368956</v>
      </c>
      <c r="BI173" s="15">
        <v>0</v>
      </c>
      <c r="BJ173" s="15">
        <v>0</v>
      </c>
      <c r="BK173" s="15">
        <v>0</v>
      </c>
      <c r="BL173" s="15">
        <v>0</v>
      </c>
    </row>
    <row r="174" spans="1:64" ht="15">
      <c r="A174" s="16">
        <v>167</v>
      </c>
      <c r="B174" s="17">
        <v>1</v>
      </c>
      <c r="C174" s="18" t="s">
        <v>171</v>
      </c>
      <c r="D174" s="19" t="s">
        <v>786</v>
      </c>
      <c r="E174" s="20">
        <v>46015</v>
      </c>
      <c r="F174" s="21">
        <v>6375648092616.0693</v>
      </c>
      <c r="G174" s="21">
        <v>4242388770957.1992</v>
      </c>
      <c r="H174" s="21">
        <v>2344460829584.04</v>
      </c>
      <c r="I174" s="21">
        <v>1153535069952.0601</v>
      </c>
      <c r="J174" s="21">
        <v>495846246932.32898</v>
      </c>
      <c r="K174" s="21">
        <v>126113376152</v>
      </c>
      <c r="L174" s="21">
        <v>98828209507.639999</v>
      </c>
      <c r="M174" s="21">
        <v>23605038829.130001</v>
      </c>
      <c r="N174" s="21">
        <v>543543517134.37994</v>
      </c>
      <c r="O174" s="21">
        <v>32690198681.639999</v>
      </c>
      <c r="P174" s="21">
        <v>1318799350</v>
      </c>
      <c r="Q174" s="21">
        <v>16573270460.860001</v>
      </c>
      <c r="R174" s="21">
        <v>46163926849.300003</v>
      </c>
      <c r="S174" s="21">
        <v>98473252979.860001</v>
      </c>
      <c r="T174" s="21">
        <v>26438211320.919998</v>
      </c>
      <c r="U174" s="21">
        <v>29993133003.220001</v>
      </c>
      <c r="V174" s="21">
        <v>51593558749.980003</v>
      </c>
      <c r="W174" s="21">
        <v>92878989532.579987</v>
      </c>
      <c r="X174" s="21">
        <v>32250438760.98</v>
      </c>
      <c r="Y174" s="21">
        <v>16417461283.1099</v>
      </c>
      <c r="Z174" s="21">
        <v>14650626428.15</v>
      </c>
      <c r="AA174" s="21">
        <v>46935457551.699997</v>
      </c>
      <c r="AB174" s="21">
        <v>691600000</v>
      </c>
      <c r="AC174" s="21">
        <v>1296600000</v>
      </c>
      <c r="AD174" s="21">
        <v>17570715633.990002</v>
      </c>
      <c r="AE174" s="21">
        <v>17216881153.09</v>
      </c>
      <c r="AF174" s="21">
        <v>390395395</v>
      </c>
      <c r="AG174" s="21">
        <v>133448301364.12991</v>
      </c>
      <c r="AH174" s="21">
        <v>5252974605</v>
      </c>
      <c r="AI174" s="21">
        <v>12702628681.6</v>
      </c>
      <c r="AJ174" s="21">
        <v>75803477178.160004</v>
      </c>
      <c r="AK174" s="21">
        <v>0</v>
      </c>
      <c r="AL174" s="21">
        <v>32370000</v>
      </c>
      <c r="AM174" s="21">
        <v>37018809999.369904</v>
      </c>
      <c r="AN174" s="21">
        <v>2621460900</v>
      </c>
      <c r="AO174" s="21">
        <v>16580000</v>
      </c>
      <c r="AP174" s="21">
        <v>219551267129.17999</v>
      </c>
      <c r="AQ174" s="21">
        <v>114537560389.17999</v>
      </c>
      <c r="AR174" s="21">
        <v>105013706740</v>
      </c>
      <c r="AS174" s="21">
        <v>967730196353.25989</v>
      </c>
      <c r="AT174" s="21">
        <v>24207322806.239899</v>
      </c>
      <c r="AU174" s="21">
        <v>907735320374.59998</v>
      </c>
      <c r="AV174" s="21">
        <v>29837594564.419998</v>
      </c>
      <c r="AW174" s="21">
        <v>4217012608</v>
      </c>
      <c r="AX174" s="21">
        <v>1732946000</v>
      </c>
      <c r="AY174" s="21">
        <v>0</v>
      </c>
      <c r="AZ174" s="21">
        <v>0</v>
      </c>
      <c r="BA174" s="21">
        <v>42787387573.190002</v>
      </c>
      <c r="BB174" s="21">
        <v>42787387573.190002</v>
      </c>
      <c r="BC174" s="21">
        <v>193998024403</v>
      </c>
      <c r="BD174" s="21">
        <v>193998024403</v>
      </c>
      <c r="BE174" s="21">
        <v>0</v>
      </c>
      <c r="BF174" s="21">
        <v>0</v>
      </c>
      <c r="BG174" s="21">
        <v>32200627701.73</v>
      </c>
      <c r="BH174" s="21">
        <v>32200627701.73</v>
      </c>
      <c r="BI174" s="21">
        <v>0</v>
      </c>
      <c r="BJ174" s="21">
        <v>0</v>
      </c>
      <c r="BK174" s="21">
        <v>0</v>
      </c>
      <c r="BL174" s="21">
        <v>0</v>
      </c>
    </row>
    <row r="175" spans="1:64" ht="15">
      <c r="A175" s="16">
        <v>168</v>
      </c>
      <c r="B175" s="17">
        <v>2</v>
      </c>
      <c r="C175" s="18" t="s">
        <v>172</v>
      </c>
      <c r="D175" s="19" t="s">
        <v>774</v>
      </c>
      <c r="E175" s="20">
        <v>46022.333333333336</v>
      </c>
      <c r="F175" s="21">
        <v>3198826510876</v>
      </c>
      <c r="G175" s="21">
        <v>1907668052782</v>
      </c>
      <c r="H175" s="21">
        <v>1025917512391</v>
      </c>
      <c r="I175" s="21">
        <v>634497181479</v>
      </c>
      <c r="J175" s="21">
        <v>161209027933</v>
      </c>
      <c r="K175" s="21">
        <v>26552892270</v>
      </c>
      <c r="L175" s="21">
        <v>47650795495</v>
      </c>
      <c r="M175" s="21">
        <v>11840643214</v>
      </c>
      <c r="N175" s="21">
        <v>248857273107</v>
      </c>
      <c r="O175" s="21">
        <v>15140891056</v>
      </c>
      <c r="P175" s="21">
        <v>446680500</v>
      </c>
      <c r="Q175" s="21">
        <v>18961766247</v>
      </c>
      <c r="R175" s="21">
        <v>5880256100</v>
      </c>
      <c r="S175" s="21">
        <v>34856890600</v>
      </c>
      <c r="T175" s="21">
        <v>13665926852</v>
      </c>
      <c r="U175" s="21">
        <v>24626410892</v>
      </c>
      <c r="V175" s="21">
        <v>24789310071</v>
      </c>
      <c r="W175" s="21">
        <v>45479978375</v>
      </c>
      <c r="X175" s="21">
        <v>23037776113</v>
      </c>
      <c r="Y175" s="21">
        <v>8973828216</v>
      </c>
      <c r="Z175" s="21">
        <v>9019678122</v>
      </c>
      <c r="AA175" s="21">
        <v>12760272266</v>
      </c>
      <c r="AB175" s="21">
        <v>945831400</v>
      </c>
      <c r="AC175" s="21">
        <v>948462600</v>
      </c>
      <c r="AD175" s="21">
        <v>130923600</v>
      </c>
      <c r="AE175" s="21">
        <v>2104746000</v>
      </c>
      <c r="AF175" s="21">
        <v>7087644097</v>
      </c>
      <c r="AG175" s="21">
        <v>60688031761</v>
      </c>
      <c r="AH175" s="21">
        <v>14280344959</v>
      </c>
      <c r="AI175" s="21">
        <v>9769266002</v>
      </c>
      <c r="AJ175" s="21">
        <v>17791806944</v>
      </c>
      <c r="AK175" s="21">
        <v>0</v>
      </c>
      <c r="AL175" s="21">
        <v>0</v>
      </c>
      <c r="AM175" s="21">
        <v>16234828956</v>
      </c>
      <c r="AN175" s="21">
        <v>2602584900</v>
      </c>
      <c r="AO175" s="21">
        <v>9200000</v>
      </c>
      <c r="AP175" s="21">
        <v>239746429808</v>
      </c>
      <c r="AQ175" s="21">
        <v>84128234060</v>
      </c>
      <c r="AR175" s="21">
        <v>155618195748</v>
      </c>
      <c r="AS175" s="21">
        <v>632564264989</v>
      </c>
      <c r="AT175" s="21">
        <v>14680933837</v>
      </c>
      <c r="AU175" s="21">
        <v>604025005229</v>
      </c>
      <c r="AV175" s="21">
        <v>12920719123</v>
      </c>
      <c r="AW175" s="21">
        <v>509659200</v>
      </c>
      <c r="AX175" s="21">
        <v>427947600</v>
      </c>
      <c r="AY175" s="21">
        <v>0</v>
      </c>
      <c r="AZ175" s="21">
        <v>0</v>
      </c>
      <c r="BA175" s="21">
        <v>21960889777</v>
      </c>
      <c r="BB175" s="21">
        <v>21960889777</v>
      </c>
      <c r="BC175" s="21">
        <v>69692621167</v>
      </c>
      <c r="BD175" s="21">
        <v>69692621167</v>
      </c>
      <c r="BE175" s="21">
        <v>0</v>
      </c>
      <c r="BF175" s="21">
        <v>0</v>
      </c>
      <c r="BG175" s="21">
        <v>17648947485</v>
      </c>
      <c r="BH175" s="21">
        <v>17648947485</v>
      </c>
      <c r="BI175" s="21">
        <v>0</v>
      </c>
      <c r="BJ175" s="21">
        <v>0</v>
      </c>
      <c r="BK175" s="21">
        <v>0</v>
      </c>
      <c r="BL175" s="21">
        <v>0</v>
      </c>
    </row>
    <row r="176" spans="1:64" ht="15">
      <c r="A176" s="16">
        <v>169</v>
      </c>
      <c r="B176" s="17">
        <v>3</v>
      </c>
      <c r="C176" s="18" t="s">
        <v>173</v>
      </c>
      <c r="D176" s="19" t="s">
        <v>760</v>
      </c>
      <c r="E176" s="20">
        <v>46020</v>
      </c>
      <c r="F176" s="21">
        <v>7703739894279</v>
      </c>
      <c r="G176" s="21">
        <v>4792510225733</v>
      </c>
      <c r="H176" s="21">
        <v>2322058019462</v>
      </c>
      <c r="I176" s="21">
        <v>1299706195494</v>
      </c>
      <c r="J176" s="21">
        <v>745362056702</v>
      </c>
      <c r="K176" s="21">
        <v>310762388394</v>
      </c>
      <c r="L176" s="21">
        <v>93018891974</v>
      </c>
      <c r="M176" s="21">
        <v>21602673707</v>
      </c>
      <c r="N176" s="21">
        <v>770011381456</v>
      </c>
      <c r="O176" s="21">
        <v>25869559965</v>
      </c>
      <c r="P176" s="21">
        <v>12741503116</v>
      </c>
      <c r="Q176" s="21">
        <v>16060020246</v>
      </c>
      <c r="R176" s="21">
        <v>67753483282</v>
      </c>
      <c r="S176" s="21">
        <v>214488062451</v>
      </c>
      <c r="T176" s="21">
        <v>38602949275</v>
      </c>
      <c r="U176" s="21">
        <v>34413381104</v>
      </c>
      <c r="V176" s="21">
        <v>34114734717</v>
      </c>
      <c r="W176" s="21">
        <v>140265416644</v>
      </c>
      <c r="X176" s="21">
        <v>41282302272</v>
      </c>
      <c r="Y176" s="21">
        <v>14636330894</v>
      </c>
      <c r="Z176" s="21">
        <v>25867278580</v>
      </c>
      <c r="AA176" s="21">
        <v>62767499311</v>
      </c>
      <c r="AB176" s="21">
        <v>509659480</v>
      </c>
      <c r="AC176" s="21">
        <v>683934978</v>
      </c>
      <c r="AD176" s="21">
        <v>20880566544</v>
      </c>
      <c r="AE176" s="21">
        <v>786477473</v>
      </c>
      <c r="AF176" s="21">
        <v>18288221124</v>
      </c>
      <c r="AG176" s="21">
        <v>166761369270</v>
      </c>
      <c r="AH176" s="21">
        <v>17835106038</v>
      </c>
      <c r="AI176" s="21">
        <v>14737693898</v>
      </c>
      <c r="AJ176" s="21">
        <v>61560298919</v>
      </c>
      <c r="AK176" s="21">
        <v>0</v>
      </c>
      <c r="AL176" s="21">
        <v>0</v>
      </c>
      <c r="AM176" s="21">
        <v>59972376700</v>
      </c>
      <c r="AN176" s="21">
        <v>12482505715</v>
      </c>
      <c r="AO176" s="21">
        <v>173388000</v>
      </c>
      <c r="AP176" s="21">
        <v>369814803590</v>
      </c>
      <c r="AQ176" s="21">
        <v>269016823590</v>
      </c>
      <c r="AR176" s="21">
        <v>100797980000</v>
      </c>
      <c r="AS176" s="21">
        <v>1295717498024</v>
      </c>
      <c r="AT176" s="21">
        <v>24815128992</v>
      </c>
      <c r="AU176" s="21">
        <v>1233227408645</v>
      </c>
      <c r="AV176" s="21">
        <v>21019464993</v>
      </c>
      <c r="AW176" s="21">
        <v>3712906800</v>
      </c>
      <c r="AX176" s="21">
        <v>12942588594</v>
      </c>
      <c r="AY176" s="21">
        <v>0</v>
      </c>
      <c r="AZ176" s="21">
        <v>0</v>
      </c>
      <c r="BA176" s="21">
        <v>40133783872</v>
      </c>
      <c r="BB176" s="21">
        <v>40133783872</v>
      </c>
      <c r="BC176" s="21">
        <v>241353614383</v>
      </c>
      <c r="BD176" s="21">
        <v>241353614383</v>
      </c>
      <c r="BE176" s="21">
        <v>0</v>
      </c>
      <c r="BF176" s="21">
        <v>0</v>
      </c>
      <c r="BG176" s="21">
        <v>27437217951</v>
      </c>
      <c r="BH176" s="21">
        <v>27437217951</v>
      </c>
      <c r="BI176" s="21">
        <v>0</v>
      </c>
      <c r="BJ176" s="21">
        <v>0</v>
      </c>
      <c r="BK176" s="21">
        <v>0</v>
      </c>
      <c r="BL176" s="21">
        <v>0</v>
      </c>
    </row>
    <row r="177" spans="1:64" ht="15">
      <c r="A177" s="16">
        <v>170</v>
      </c>
      <c r="B177" s="17">
        <v>4</v>
      </c>
      <c r="C177" s="18" t="s">
        <v>174</v>
      </c>
      <c r="D177" s="19" t="s">
        <v>760</v>
      </c>
      <c r="E177" s="20">
        <v>46022.473611111112</v>
      </c>
      <c r="F177" s="21">
        <v>11655339902239</v>
      </c>
      <c r="G177" s="21">
        <v>7130965424330</v>
      </c>
      <c r="H177" s="21">
        <v>3105707942908</v>
      </c>
      <c r="I177" s="21">
        <v>2809619624912</v>
      </c>
      <c r="J177" s="21">
        <v>891260977978</v>
      </c>
      <c r="K177" s="21">
        <v>177043119679</v>
      </c>
      <c r="L177" s="21">
        <v>110818420682</v>
      </c>
      <c r="M177" s="21">
        <v>36515338171</v>
      </c>
      <c r="N177" s="21">
        <v>894472161322</v>
      </c>
      <c r="O177" s="21">
        <v>25381689802</v>
      </c>
      <c r="P177" s="21">
        <v>9531360983</v>
      </c>
      <c r="Q177" s="21">
        <v>26996079083</v>
      </c>
      <c r="R177" s="21">
        <v>3230072497</v>
      </c>
      <c r="S177" s="21">
        <v>128504843026</v>
      </c>
      <c r="T177" s="21">
        <v>59352666555</v>
      </c>
      <c r="U177" s="21">
        <v>97261955981</v>
      </c>
      <c r="V177" s="21">
        <v>52294648936</v>
      </c>
      <c r="W177" s="21">
        <v>144799046162</v>
      </c>
      <c r="X177" s="21">
        <v>57746405737</v>
      </c>
      <c r="Y177" s="21">
        <v>20973895386</v>
      </c>
      <c r="Z177" s="21">
        <v>36881700090</v>
      </c>
      <c r="AA177" s="21">
        <v>201347030761</v>
      </c>
      <c r="AB177" s="21">
        <v>987033047</v>
      </c>
      <c r="AC177" s="21">
        <v>886468911</v>
      </c>
      <c r="AD177" s="21">
        <v>13730881747</v>
      </c>
      <c r="AE177" s="21">
        <v>1263997678</v>
      </c>
      <c r="AF177" s="21">
        <v>13302384940</v>
      </c>
      <c r="AG177" s="21">
        <v>276920881008</v>
      </c>
      <c r="AH177" s="21">
        <v>65154754956</v>
      </c>
      <c r="AI177" s="21">
        <v>49381860703</v>
      </c>
      <c r="AJ177" s="21">
        <v>122195533577</v>
      </c>
      <c r="AK177" s="21">
        <v>0</v>
      </c>
      <c r="AL177" s="21">
        <v>0</v>
      </c>
      <c r="AM177" s="21">
        <v>35942280370.5</v>
      </c>
      <c r="AN177" s="21">
        <v>4044142539.5</v>
      </c>
      <c r="AO177" s="21">
        <v>202308862</v>
      </c>
      <c r="AP177" s="21">
        <v>352795107304</v>
      </c>
      <c r="AQ177" s="21">
        <v>199766293023</v>
      </c>
      <c r="AR177" s="21">
        <v>153028814281</v>
      </c>
      <c r="AS177" s="21">
        <v>2394235296904.999</v>
      </c>
      <c r="AT177" s="21">
        <v>31607870669</v>
      </c>
      <c r="AU177" s="21">
        <v>2119780148247.999</v>
      </c>
      <c r="AV177" s="21">
        <v>227048193547</v>
      </c>
      <c r="AW177" s="21">
        <v>13834710675</v>
      </c>
      <c r="AX177" s="21">
        <v>1964373766</v>
      </c>
      <c r="AY177" s="21">
        <v>0</v>
      </c>
      <c r="AZ177" s="21">
        <v>0</v>
      </c>
      <c r="BA177" s="21">
        <v>45539905852</v>
      </c>
      <c r="BB177" s="21">
        <v>45539905852</v>
      </c>
      <c r="BC177" s="21">
        <v>391726538177</v>
      </c>
      <c r="BD177" s="21">
        <v>391726538177</v>
      </c>
      <c r="BE177" s="21">
        <v>0</v>
      </c>
      <c r="BF177" s="21">
        <v>0</v>
      </c>
      <c r="BG177" s="21">
        <v>168684587341</v>
      </c>
      <c r="BH177" s="21">
        <v>168684587341</v>
      </c>
      <c r="BI177" s="21">
        <v>0</v>
      </c>
      <c r="BJ177" s="21">
        <v>0</v>
      </c>
      <c r="BK177" s="21">
        <v>0</v>
      </c>
      <c r="BL177" s="21">
        <v>0</v>
      </c>
    </row>
    <row r="178" spans="1:64" ht="15">
      <c r="A178" s="16">
        <v>171</v>
      </c>
      <c r="B178" s="17">
        <v>5</v>
      </c>
      <c r="C178" s="18" t="s">
        <v>175</v>
      </c>
      <c r="D178" s="19" t="s">
        <v>778</v>
      </c>
      <c r="E178" s="20">
        <v>46015.770833333336</v>
      </c>
      <c r="F178" s="21">
        <v>2480374425040</v>
      </c>
      <c r="G178" s="21">
        <v>1506489187558</v>
      </c>
      <c r="H178" s="21">
        <v>878400008501</v>
      </c>
      <c r="I178" s="21">
        <v>521674168300</v>
      </c>
      <c r="J178" s="21">
        <v>56569305790</v>
      </c>
      <c r="K178" s="21">
        <v>18734576460</v>
      </c>
      <c r="L178" s="21">
        <v>19308445167</v>
      </c>
      <c r="M178" s="21">
        <v>11802683340</v>
      </c>
      <c r="N178" s="21">
        <v>155228371428</v>
      </c>
      <c r="O178" s="21">
        <v>6115710400</v>
      </c>
      <c r="P178" s="21">
        <v>714555500</v>
      </c>
      <c r="Q178" s="21">
        <v>235861500</v>
      </c>
      <c r="R178" s="21">
        <v>420000000</v>
      </c>
      <c r="S178" s="21">
        <v>9243599700</v>
      </c>
      <c r="T178" s="21">
        <v>9440528560</v>
      </c>
      <c r="U178" s="21">
        <v>15410173278</v>
      </c>
      <c r="V178" s="21">
        <v>20116954730</v>
      </c>
      <c r="W178" s="21">
        <v>38744926600</v>
      </c>
      <c r="X178" s="21">
        <v>12478347780</v>
      </c>
      <c r="Y178" s="21">
        <v>8119345180</v>
      </c>
      <c r="Z178" s="21">
        <v>5539918700</v>
      </c>
      <c r="AA178" s="21">
        <v>21953789510</v>
      </c>
      <c r="AB178" s="21">
        <v>79000000</v>
      </c>
      <c r="AC178" s="21">
        <v>112000000</v>
      </c>
      <c r="AD178" s="21">
        <v>837000000</v>
      </c>
      <c r="AE178" s="21">
        <v>5507659990</v>
      </c>
      <c r="AF178" s="21">
        <v>159000000</v>
      </c>
      <c r="AG178" s="21">
        <v>82412364450</v>
      </c>
      <c r="AH178" s="21">
        <v>11075669550</v>
      </c>
      <c r="AI178" s="21">
        <v>9986216320</v>
      </c>
      <c r="AJ178" s="21">
        <v>29525478580</v>
      </c>
      <c r="AK178" s="21">
        <v>0</v>
      </c>
      <c r="AL178" s="21">
        <v>0</v>
      </c>
      <c r="AM178" s="21">
        <v>31475000000</v>
      </c>
      <c r="AN178" s="21">
        <v>335000000</v>
      </c>
      <c r="AO178" s="21">
        <v>15000000</v>
      </c>
      <c r="AP178" s="21">
        <v>106368846806</v>
      </c>
      <c r="AQ178" s="21">
        <v>55427181796</v>
      </c>
      <c r="AR178" s="21">
        <v>50941665010</v>
      </c>
      <c r="AS178" s="21">
        <v>542830086708</v>
      </c>
      <c r="AT178" s="21">
        <v>10369176930</v>
      </c>
      <c r="AU178" s="21">
        <v>519524396048</v>
      </c>
      <c r="AV178" s="21">
        <v>11273598730</v>
      </c>
      <c r="AW178" s="21">
        <v>1132915000</v>
      </c>
      <c r="AX178" s="21">
        <v>530000000</v>
      </c>
      <c r="AY178" s="21">
        <v>0</v>
      </c>
      <c r="AZ178" s="21">
        <v>0</v>
      </c>
      <c r="BA178" s="21">
        <v>13389375420</v>
      </c>
      <c r="BB178" s="21">
        <v>13389375420</v>
      </c>
      <c r="BC178" s="21">
        <v>60755469130</v>
      </c>
      <c r="BD178" s="21">
        <v>60755469130</v>
      </c>
      <c r="BE178" s="21">
        <v>0</v>
      </c>
      <c r="BF178" s="21">
        <v>0</v>
      </c>
      <c r="BG178" s="21">
        <v>12900723540</v>
      </c>
      <c r="BH178" s="21">
        <v>12900723540</v>
      </c>
      <c r="BI178" s="21">
        <v>0</v>
      </c>
      <c r="BJ178" s="21">
        <v>0</v>
      </c>
      <c r="BK178" s="21">
        <v>0</v>
      </c>
      <c r="BL178" s="21">
        <v>0</v>
      </c>
    </row>
    <row r="179" spans="1:64" ht="15">
      <c r="A179" s="16">
        <v>172</v>
      </c>
      <c r="B179" s="17">
        <v>6</v>
      </c>
      <c r="C179" s="18" t="s">
        <v>176</v>
      </c>
      <c r="D179" s="19" t="s">
        <v>768</v>
      </c>
      <c r="E179" s="20">
        <v>46021.668749999997</v>
      </c>
      <c r="F179" s="21">
        <v>4670687085625.8301</v>
      </c>
      <c r="G179" s="21">
        <v>3386183399518.8301</v>
      </c>
      <c r="H179" s="21">
        <v>1695044134321</v>
      </c>
      <c r="I179" s="21">
        <v>1297851904207.8301</v>
      </c>
      <c r="J179" s="21">
        <v>267214236254</v>
      </c>
      <c r="K179" s="21">
        <v>88380333046</v>
      </c>
      <c r="L179" s="21">
        <v>27941575011</v>
      </c>
      <c r="M179" s="21">
        <v>9751216679</v>
      </c>
      <c r="N179" s="21">
        <v>223237611870.29999</v>
      </c>
      <c r="O179" s="21">
        <v>18140564433.299999</v>
      </c>
      <c r="P179" s="21">
        <v>17430789213</v>
      </c>
      <c r="Q179" s="21">
        <v>6964502957</v>
      </c>
      <c r="R179" s="21">
        <v>7381498616</v>
      </c>
      <c r="S179" s="21">
        <v>30808626534</v>
      </c>
      <c r="T179" s="21">
        <v>12787885369</v>
      </c>
      <c r="U179" s="21">
        <v>34903515178</v>
      </c>
      <c r="V179" s="21">
        <v>18299750500</v>
      </c>
      <c r="W179" s="21">
        <v>26723433046</v>
      </c>
      <c r="X179" s="21">
        <v>12570671647</v>
      </c>
      <c r="Y179" s="21">
        <v>15673410780</v>
      </c>
      <c r="Z179" s="21">
        <v>8818147980</v>
      </c>
      <c r="AA179" s="21">
        <v>6141971450</v>
      </c>
      <c r="AB179" s="21">
        <v>146042000</v>
      </c>
      <c r="AC179" s="21">
        <v>263085000</v>
      </c>
      <c r="AD179" s="21">
        <v>171127500</v>
      </c>
      <c r="AE179" s="21">
        <v>5852268787</v>
      </c>
      <c r="AF179" s="21">
        <v>160320880</v>
      </c>
      <c r="AG179" s="21">
        <v>69424586765</v>
      </c>
      <c r="AH179" s="21">
        <v>13322702395</v>
      </c>
      <c r="AI179" s="21">
        <v>15830290190</v>
      </c>
      <c r="AJ179" s="21">
        <v>33957532871</v>
      </c>
      <c r="AK179" s="21">
        <v>0</v>
      </c>
      <c r="AL179" s="21">
        <v>0</v>
      </c>
      <c r="AM179" s="21">
        <v>5325265309</v>
      </c>
      <c r="AN179" s="21">
        <v>962754000</v>
      </c>
      <c r="AO179" s="21">
        <v>26042000</v>
      </c>
      <c r="AP179" s="21">
        <v>117648665161</v>
      </c>
      <c r="AQ179" s="21">
        <v>50162677103</v>
      </c>
      <c r="AR179" s="21">
        <v>67485988058</v>
      </c>
      <c r="AS179" s="21">
        <v>734996987900.26001</v>
      </c>
      <c r="AT179" s="21">
        <v>14763903560</v>
      </c>
      <c r="AU179" s="21">
        <v>704390672048.26001</v>
      </c>
      <c r="AV179" s="21">
        <v>13162384400</v>
      </c>
      <c r="AW179" s="21">
        <v>2114087642</v>
      </c>
      <c r="AX179" s="21">
        <v>565940250</v>
      </c>
      <c r="AY179" s="21">
        <v>0</v>
      </c>
      <c r="AZ179" s="21">
        <v>0</v>
      </c>
      <c r="BA179" s="21">
        <v>27360547381</v>
      </c>
      <c r="BB179" s="21">
        <v>27360547381</v>
      </c>
      <c r="BC179" s="21">
        <v>89079774113.439987</v>
      </c>
      <c r="BD179" s="21">
        <v>89079774113.439987</v>
      </c>
      <c r="BE179" s="21">
        <v>0</v>
      </c>
      <c r="BF179" s="21">
        <v>0</v>
      </c>
      <c r="BG179" s="21">
        <v>22755512916</v>
      </c>
      <c r="BH179" s="21">
        <v>22755512916</v>
      </c>
      <c r="BI179" s="21">
        <v>0</v>
      </c>
      <c r="BJ179" s="21">
        <v>0</v>
      </c>
      <c r="BK179" s="21">
        <v>0</v>
      </c>
      <c r="BL179" s="21">
        <v>0</v>
      </c>
    </row>
    <row r="180" spans="1:64" ht="15">
      <c r="A180" s="16">
        <v>173</v>
      </c>
      <c r="B180" s="17">
        <v>7</v>
      </c>
      <c r="C180" s="18" t="s">
        <v>177</v>
      </c>
      <c r="D180" s="19" t="s">
        <v>784</v>
      </c>
      <c r="E180" s="20">
        <v>46020.5</v>
      </c>
      <c r="F180" s="21">
        <v>4341861452862</v>
      </c>
      <c r="G180" s="21">
        <v>2926707248656</v>
      </c>
      <c r="H180" s="21">
        <v>1560961460027</v>
      </c>
      <c r="I180" s="21">
        <v>963712955309</v>
      </c>
      <c r="J180" s="21">
        <v>313318428706</v>
      </c>
      <c r="K180" s="21">
        <v>33195044636</v>
      </c>
      <c r="L180" s="21">
        <v>46831192326</v>
      </c>
      <c r="M180" s="21">
        <v>8688167652</v>
      </c>
      <c r="N180" s="21">
        <v>246649929491</v>
      </c>
      <c r="O180" s="21">
        <v>11998042686</v>
      </c>
      <c r="P180" s="21">
        <v>234408400</v>
      </c>
      <c r="Q180" s="21">
        <v>12190769091</v>
      </c>
      <c r="R180" s="21">
        <v>72548600</v>
      </c>
      <c r="S180" s="21">
        <v>48476903047</v>
      </c>
      <c r="T180" s="21">
        <v>10838576242</v>
      </c>
      <c r="U180" s="21">
        <v>14696292532</v>
      </c>
      <c r="V180" s="21">
        <v>37017640490</v>
      </c>
      <c r="W180" s="21">
        <v>48818760919</v>
      </c>
      <c r="X180" s="21">
        <v>13049879881</v>
      </c>
      <c r="Y180" s="21">
        <v>5351129444</v>
      </c>
      <c r="Z180" s="21">
        <v>8003210893</v>
      </c>
      <c r="AA180" s="21">
        <v>15737863609</v>
      </c>
      <c r="AB180" s="21">
        <v>57102400</v>
      </c>
      <c r="AC180" s="21">
        <v>0</v>
      </c>
      <c r="AD180" s="21">
        <v>6311133897</v>
      </c>
      <c r="AE180" s="21">
        <v>827357000</v>
      </c>
      <c r="AF180" s="21">
        <v>12968310360</v>
      </c>
      <c r="AG180" s="21">
        <v>52847948516</v>
      </c>
      <c r="AH180" s="21">
        <v>1202068800</v>
      </c>
      <c r="AI180" s="21">
        <v>580269600</v>
      </c>
      <c r="AJ180" s="21">
        <v>33777207672</v>
      </c>
      <c r="AK180" s="21">
        <v>0</v>
      </c>
      <c r="AL180" s="21">
        <v>0</v>
      </c>
      <c r="AM180" s="21">
        <v>16916485544</v>
      </c>
      <c r="AN180" s="21">
        <v>343016700</v>
      </c>
      <c r="AO180" s="21">
        <v>28900200</v>
      </c>
      <c r="AP180" s="21">
        <v>185755573982</v>
      </c>
      <c r="AQ180" s="21">
        <v>96952894984</v>
      </c>
      <c r="AR180" s="21">
        <v>88802678998</v>
      </c>
      <c r="AS180" s="21">
        <v>755065058124</v>
      </c>
      <c r="AT180" s="21">
        <v>10174829056</v>
      </c>
      <c r="AU180" s="21">
        <v>723083377270</v>
      </c>
      <c r="AV180" s="21">
        <v>19773367398</v>
      </c>
      <c r="AW180" s="21">
        <v>1700276600</v>
      </c>
      <c r="AX180" s="21">
        <v>333207800</v>
      </c>
      <c r="AY180" s="21">
        <v>0</v>
      </c>
      <c r="AZ180" s="21">
        <v>0</v>
      </c>
      <c r="BA180" s="21">
        <v>37009840493</v>
      </c>
      <c r="BB180" s="21">
        <v>37009840493</v>
      </c>
      <c r="BC180" s="21">
        <v>121177317694</v>
      </c>
      <c r="BD180" s="21">
        <v>121177317694</v>
      </c>
      <c r="BE180" s="21">
        <v>0</v>
      </c>
      <c r="BF180" s="21">
        <v>0</v>
      </c>
      <c r="BG180" s="21">
        <v>16648535906</v>
      </c>
      <c r="BH180" s="21">
        <v>16648535906</v>
      </c>
      <c r="BI180" s="21">
        <v>0</v>
      </c>
      <c r="BJ180" s="21">
        <v>0</v>
      </c>
      <c r="BK180" s="21">
        <v>0</v>
      </c>
      <c r="BL180" s="21">
        <v>0</v>
      </c>
    </row>
    <row r="181" spans="1:64" ht="15">
      <c r="A181" s="16">
        <v>174</v>
      </c>
      <c r="B181" s="17">
        <v>8</v>
      </c>
      <c r="C181" s="18" t="s">
        <v>178</v>
      </c>
      <c r="D181" s="19" t="s">
        <v>784</v>
      </c>
      <c r="E181" s="20">
        <v>46020</v>
      </c>
      <c r="F181" s="21">
        <v>4695442108129</v>
      </c>
      <c r="G181" s="21">
        <v>3136807274576</v>
      </c>
      <c r="H181" s="21">
        <v>1825977197044</v>
      </c>
      <c r="I181" s="21">
        <v>1017371071410</v>
      </c>
      <c r="J181" s="21">
        <v>163967733598</v>
      </c>
      <c r="K181" s="21">
        <v>71846674138</v>
      </c>
      <c r="L181" s="21">
        <v>40048452378</v>
      </c>
      <c r="M181" s="21">
        <v>17596146008</v>
      </c>
      <c r="N181" s="21">
        <v>300309141527</v>
      </c>
      <c r="O181" s="21">
        <v>11305458676</v>
      </c>
      <c r="P181" s="21">
        <v>1709205000</v>
      </c>
      <c r="Q181" s="21">
        <v>11480857096</v>
      </c>
      <c r="R181" s="21">
        <v>544200050</v>
      </c>
      <c r="S181" s="21">
        <v>46541388817</v>
      </c>
      <c r="T181" s="21">
        <v>16948577544</v>
      </c>
      <c r="U181" s="21">
        <v>28456708204</v>
      </c>
      <c r="V181" s="21">
        <v>31943705376</v>
      </c>
      <c r="W181" s="21">
        <v>52605968487</v>
      </c>
      <c r="X181" s="21">
        <v>15552893420</v>
      </c>
      <c r="Y181" s="21">
        <v>18170136136</v>
      </c>
      <c r="Z181" s="21">
        <v>8735921832</v>
      </c>
      <c r="AA181" s="21">
        <v>34633047369</v>
      </c>
      <c r="AB181" s="21">
        <v>235500000</v>
      </c>
      <c r="AC181" s="21">
        <v>227089000</v>
      </c>
      <c r="AD181" s="21">
        <v>11792259054</v>
      </c>
      <c r="AE181" s="21">
        <v>8794022366</v>
      </c>
      <c r="AF181" s="21">
        <v>632203100</v>
      </c>
      <c r="AG181" s="21">
        <v>115669989553</v>
      </c>
      <c r="AH181" s="21">
        <v>15905383959</v>
      </c>
      <c r="AI181" s="21">
        <v>3634638914</v>
      </c>
      <c r="AJ181" s="21">
        <v>67279935366</v>
      </c>
      <c r="AK181" s="21">
        <v>0</v>
      </c>
      <c r="AL181" s="21">
        <v>27840000</v>
      </c>
      <c r="AM181" s="21">
        <v>6527670100</v>
      </c>
      <c r="AN181" s="21">
        <v>22197439134</v>
      </c>
      <c r="AO181" s="21">
        <v>97082080</v>
      </c>
      <c r="AP181" s="21">
        <v>152863508969</v>
      </c>
      <c r="AQ181" s="21">
        <v>84300992877</v>
      </c>
      <c r="AR181" s="21">
        <v>68562516092</v>
      </c>
      <c r="AS181" s="21">
        <v>776065603873</v>
      </c>
      <c r="AT181" s="21">
        <v>14234975413</v>
      </c>
      <c r="AU181" s="21">
        <v>742759246865</v>
      </c>
      <c r="AV181" s="21">
        <v>15640873800</v>
      </c>
      <c r="AW181" s="21">
        <v>2272764200</v>
      </c>
      <c r="AX181" s="21">
        <v>1157743595</v>
      </c>
      <c r="AY181" s="21">
        <v>0</v>
      </c>
      <c r="AZ181" s="21">
        <v>0</v>
      </c>
      <c r="BA181" s="21">
        <v>37982130652</v>
      </c>
      <c r="BB181" s="21">
        <v>37982130652</v>
      </c>
      <c r="BC181" s="21">
        <v>158157098559</v>
      </c>
      <c r="BD181" s="21">
        <v>158157098559</v>
      </c>
      <c r="BE181" s="21">
        <v>0</v>
      </c>
      <c r="BF181" s="21">
        <v>0</v>
      </c>
      <c r="BG181" s="21">
        <v>17587360420</v>
      </c>
      <c r="BH181" s="21">
        <v>17587360420</v>
      </c>
      <c r="BI181" s="21">
        <v>0</v>
      </c>
      <c r="BJ181" s="21">
        <v>0</v>
      </c>
      <c r="BK181" s="21">
        <v>0</v>
      </c>
      <c r="BL181" s="21">
        <v>0</v>
      </c>
    </row>
    <row r="182" spans="1:64" ht="15">
      <c r="A182" s="16">
        <v>175</v>
      </c>
      <c r="B182" s="17">
        <v>9</v>
      </c>
      <c r="C182" s="18" t="s">
        <v>179</v>
      </c>
      <c r="D182" s="19" t="s">
        <v>760</v>
      </c>
      <c r="E182" s="20">
        <v>46022</v>
      </c>
      <c r="F182" s="21">
        <v>3537808368579</v>
      </c>
      <c r="G182" s="21">
        <v>2295656730183</v>
      </c>
      <c r="H182" s="21">
        <v>1109801497887</v>
      </c>
      <c r="I182" s="21">
        <v>767043208411</v>
      </c>
      <c r="J182" s="21">
        <v>347298759065</v>
      </c>
      <c r="K182" s="21">
        <v>36233300046</v>
      </c>
      <c r="L182" s="21">
        <v>24743934387</v>
      </c>
      <c r="M182" s="21">
        <v>10536030387</v>
      </c>
      <c r="N182" s="21">
        <v>289603843171</v>
      </c>
      <c r="O182" s="21">
        <v>11395376932</v>
      </c>
      <c r="P182" s="21">
        <v>77253600</v>
      </c>
      <c r="Q182" s="21">
        <v>36784514581</v>
      </c>
      <c r="R182" s="21">
        <v>14858920800</v>
      </c>
      <c r="S182" s="21">
        <v>51246259539</v>
      </c>
      <c r="T182" s="21">
        <v>11530169260</v>
      </c>
      <c r="U182" s="21">
        <v>13186845850</v>
      </c>
      <c r="V182" s="21">
        <v>32215108481</v>
      </c>
      <c r="W182" s="21">
        <v>58160788899</v>
      </c>
      <c r="X182" s="21">
        <v>10391634695</v>
      </c>
      <c r="Y182" s="21">
        <v>18311994804</v>
      </c>
      <c r="Z182" s="21">
        <v>9610412492</v>
      </c>
      <c r="AA182" s="21">
        <v>13305327213</v>
      </c>
      <c r="AB182" s="21">
        <v>88864700</v>
      </c>
      <c r="AC182" s="21">
        <v>73367200</v>
      </c>
      <c r="AD182" s="21">
        <v>587429500</v>
      </c>
      <c r="AE182" s="21">
        <v>673604200</v>
      </c>
      <c r="AF182" s="21">
        <v>7105970425</v>
      </c>
      <c r="AG182" s="21">
        <v>21878370211</v>
      </c>
      <c r="AH182" s="21">
        <v>14185604807</v>
      </c>
      <c r="AI182" s="21">
        <v>1045766500</v>
      </c>
      <c r="AJ182" s="21">
        <v>4312842904</v>
      </c>
      <c r="AK182" s="21">
        <v>0</v>
      </c>
      <c r="AL182" s="21">
        <v>0</v>
      </c>
      <c r="AM182" s="21">
        <v>1912309000</v>
      </c>
      <c r="AN182" s="21">
        <v>408547000</v>
      </c>
      <c r="AO182" s="21">
        <v>13300000</v>
      </c>
      <c r="AP182" s="21">
        <v>173820310038</v>
      </c>
      <c r="AQ182" s="21">
        <v>83727671323</v>
      </c>
      <c r="AR182" s="21">
        <v>90092638715</v>
      </c>
      <c r="AS182" s="21">
        <v>627218019226</v>
      </c>
      <c r="AT182" s="21">
        <v>11001639737</v>
      </c>
      <c r="AU182" s="21">
        <v>603731051479</v>
      </c>
      <c r="AV182" s="21">
        <v>10578070810</v>
      </c>
      <c r="AW182" s="21">
        <v>1223222000</v>
      </c>
      <c r="AX182" s="21">
        <v>684035200</v>
      </c>
      <c r="AY182" s="21">
        <v>0</v>
      </c>
      <c r="AZ182" s="21">
        <v>0</v>
      </c>
      <c r="BA182" s="21">
        <v>24383698390</v>
      </c>
      <c r="BB182" s="21">
        <v>24383698390</v>
      </c>
      <c r="BC182" s="21">
        <v>93772987451</v>
      </c>
      <c r="BD182" s="21">
        <v>93772987451</v>
      </c>
      <c r="BE182" s="21">
        <v>0</v>
      </c>
      <c r="BF182" s="21">
        <v>0</v>
      </c>
      <c r="BG182" s="21">
        <v>11474409909</v>
      </c>
      <c r="BH182" s="21">
        <v>11474409909</v>
      </c>
      <c r="BI182" s="21">
        <v>0</v>
      </c>
      <c r="BJ182" s="21">
        <v>0</v>
      </c>
      <c r="BK182" s="21">
        <v>0</v>
      </c>
      <c r="BL182" s="21">
        <v>0</v>
      </c>
    </row>
    <row r="183" spans="1:64" ht="15">
      <c r="A183" s="16">
        <v>176</v>
      </c>
      <c r="B183" s="17">
        <v>10</v>
      </c>
      <c r="C183" s="18" t="s">
        <v>180</v>
      </c>
      <c r="D183" s="19" t="s">
        <v>776</v>
      </c>
      <c r="E183" s="20">
        <v>46021.568749999999</v>
      </c>
      <c r="F183" s="21">
        <v>5715543749253</v>
      </c>
      <c r="G183" s="21">
        <v>3771250872004</v>
      </c>
      <c r="H183" s="21">
        <v>1597441468916</v>
      </c>
      <c r="I183" s="21">
        <v>1149140082632</v>
      </c>
      <c r="J183" s="21">
        <v>541963275231</v>
      </c>
      <c r="K183" s="21">
        <v>379412509034</v>
      </c>
      <c r="L183" s="21">
        <v>70122724619</v>
      </c>
      <c r="M183" s="21">
        <v>33170811572</v>
      </c>
      <c r="N183" s="21">
        <v>360898951381</v>
      </c>
      <c r="O183" s="21">
        <v>23227736879</v>
      </c>
      <c r="P183" s="21">
        <v>10185927055</v>
      </c>
      <c r="Q183" s="21">
        <v>2034375100</v>
      </c>
      <c r="R183" s="21">
        <v>300000000</v>
      </c>
      <c r="S183" s="21">
        <v>105415314347</v>
      </c>
      <c r="T183" s="21">
        <v>24136813127</v>
      </c>
      <c r="U183" s="21">
        <v>16864043537</v>
      </c>
      <c r="V183" s="21">
        <v>35786256205</v>
      </c>
      <c r="W183" s="21">
        <v>53044189121</v>
      </c>
      <c r="X183" s="21">
        <v>22268943470</v>
      </c>
      <c r="Y183" s="21">
        <v>14057951200</v>
      </c>
      <c r="Z183" s="21">
        <v>13220765145</v>
      </c>
      <c r="AA183" s="21">
        <v>17026670000</v>
      </c>
      <c r="AB183" s="21">
        <v>263476880</v>
      </c>
      <c r="AC183" s="21">
        <v>450422400</v>
      </c>
      <c r="AD183" s="21">
        <v>10579977500</v>
      </c>
      <c r="AE183" s="21">
        <v>11608598055</v>
      </c>
      <c r="AF183" s="21">
        <v>427491360</v>
      </c>
      <c r="AG183" s="21">
        <v>134689002430</v>
      </c>
      <c r="AH183" s="21">
        <v>4033632700</v>
      </c>
      <c r="AI183" s="21">
        <v>18865820749</v>
      </c>
      <c r="AJ183" s="21">
        <v>79668114532</v>
      </c>
      <c r="AK183" s="21">
        <v>0</v>
      </c>
      <c r="AL183" s="21">
        <v>0</v>
      </c>
      <c r="AM183" s="21">
        <v>3482053000</v>
      </c>
      <c r="AN183" s="21">
        <v>28573360749</v>
      </c>
      <c r="AO183" s="21">
        <v>66020700</v>
      </c>
      <c r="AP183" s="21">
        <v>292979766207</v>
      </c>
      <c r="AQ183" s="21">
        <v>184232976106</v>
      </c>
      <c r="AR183" s="21">
        <v>108746790101</v>
      </c>
      <c r="AS183" s="21">
        <v>946525731052</v>
      </c>
      <c r="AT183" s="21">
        <v>15755449544</v>
      </c>
      <c r="AU183" s="21">
        <v>909995265419</v>
      </c>
      <c r="AV183" s="21">
        <v>18063123589</v>
      </c>
      <c r="AW183" s="21">
        <v>1880891400</v>
      </c>
      <c r="AX183" s="21">
        <v>831001100</v>
      </c>
      <c r="AY183" s="21">
        <v>0</v>
      </c>
      <c r="AZ183" s="21">
        <v>0</v>
      </c>
      <c r="BA183" s="21">
        <v>33855311459</v>
      </c>
      <c r="BB183" s="21">
        <v>33855311459</v>
      </c>
      <c r="BC183" s="21">
        <v>160082039936</v>
      </c>
      <c r="BD183" s="21">
        <v>160082039936</v>
      </c>
      <c r="BE183" s="21">
        <v>0</v>
      </c>
      <c r="BF183" s="21">
        <v>0</v>
      </c>
      <c r="BG183" s="21">
        <v>15262074784</v>
      </c>
      <c r="BH183" s="21">
        <v>15262074784</v>
      </c>
      <c r="BI183" s="21">
        <v>0</v>
      </c>
      <c r="BJ183" s="21">
        <v>0</v>
      </c>
      <c r="BK183" s="21">
        <v>0</v>
      </c>
      <c r="BL183" s="21">
        <v>0</v>
      </c>
    </row>
    <row r="184" spans="1:64" ht="15">
      <c r="A184" s="16">
        <v>177</v>
      </c>
      <c r="B184" s="17">
        <v>11</v>
      </c>
      <c r="C184" s="18" t="s">
        <v>181</v>
      </c>
      <c r="D184" s="19" t="s">
        <v>755</v>
      </c>
      <c r="E184" s="20">
        <v>46022.772222222222</v>
      </c>
      <c r="F184" s="21">
        <v>2735885274164</v>
      </c>
      <c r="G184" s="21">
        <v>1710147782111</v>
      </c>
      <c r="H184" s="21">
        <v>1017122956277</v>
      </c>
      <c r="I184" s="21">
        <v>520266639015</v>
      </c>
      <c r="J184" s="21">
        <v>90995711714</v>
      </c>
      <c r="K184" s="21">
        <v>44161569455</v>
      </c>
      <c r="L184" s="21">
        <v>28255726233</v>
      </c>
      <c r="M184" s="21">
        <v>9345179417</v>
      </c>
      <c r="N184" s="21">
        <v>202138933554</v>
      </c>
      <c r="O184" s="21">
        <v>8603513909</v>
      </c>
      <c r="P184" s="21">
        <v>10206884899</v>
      </c>
      <c r="Q184" s="21">
        <v>19385448313</v>
      </c>
      <c r="R184" s="21">
        <v>12779480000</v>
      </c>
      <c r="S184" s="21">
        <v>22619130831</v>
      </c>
      <c r="T184" s="21">
        <v>8062934305</v>
      </c>
      <c r="U184" s="21">
        <v>19577756142</v>
      </c>
      <c r="V184" s="21">
        <v>11261623950</v>
      </c>
      <c r="W184" s="21">
        <v>27373005079</v>
      </c>
      <c r="X184" s="21">
        <v>10118023166</v>
      </c>
      <c r="Y184" s="21">
        <v>20935257131</v>
      </c>
      <c r="Z184" s="21">
        <v>6829218397</v>
      </c>
      <c r="AA184" s="21">
        <v>16218557100</v>
      </c>
      <c r="AB184" s="21">
        <v>150000000</v>
      </c>
      <c r="AC184" s="21">
        <v>297314000</v>
      </c>
      <c r="AD184" s="21">
        <v>990175000</v>
      </c>
      <c r="AE184" s="21">
        <v>6630611332</v>
      </c>
      <c r="AF184" s="21">
        <v>100000000</v>
      </c>
      <c r="AG184" s="21">
        <v>56515450910</v>
      </c>
      <c r="AH184" s="21">
        <v>20133230910</v>
      </c>
      <c r="AI184" s="21">
        <v>950000000</v>
      </c>
      <c r="AJ184" s="21">
        <v>33801820000</v>
      </c>
      <c r="AK184" s="21">
        <v>0</v>
      </c>
      <c r="AL184" s="21">
        <v>0</v>
      </c>
      <c r="AM184" s="21">
        <v>1115400000</v>
      </c>
      <c r="AN184" s="21">
        <v>515000000</v>
      </c>
      <c r="AO184" s="21">
        <v>0</v>
      </c>
      <c r="AP184" s="21">
        <v>109540234036</v>
      </c>
      <c r="AQ184" s="21">
        <v>53465842125</v>
      </c>
      <c r="AR184" s="21">
        <v>56074391911</v>
      </c>
      <c r="AS184" s="21">
        <v>530038129467</v>
      </c>
      <c r="AT184" s="21">
        <v>11990791262</v>
      </c>
      <c r="AU184" s="21">
        <v>502833864911</v>
      </c>
      <c r="AV184" s="21">
        <v>12722106344</v>
      </c>
      <c r="AW184" s="21">
        <v>1747467000</v>
      </c>
      <c r="AX184" s="21">
        <v>743899950</v>
      </c>
      <c r="AY184" s="21">
        <v>0</v>
      </c>
      <c r="AZ184" s="21">
        <v>0</v>
      </c>
      <c r="BA184" s="21">
        <v>20793063900</v>
      </c>
      <c r="BB184" s="21">
        <v>20793063900</v>
      </c>
      <c r="BC184" s="21">
        <v>94623302930</v>
      </c>
      <c r="BD184" s="21">
        <v>94623302930</v>
      </c>
      <c r="BE184" s="21">
        <v>0</v>
      </c>
      <c r="BF184" s="21">
        <v>0</v>
      </c>
      <c r="BG184" s="21">
        <v>12088377256</v>
      </c>
      <c r="BH184" s="21">
        <v>12088377256</v>
      </c>
      <c r="BI184" s="21">
        <v>0</v>
      </c>
      <c r="BJ184" s="21">
        <v>0</v>
      </c>
      <c r="BK184" s="21">
        <v>0</v>
      </c>
      <c r="BL184" s="21">
        <v>0</v>
      </c>
    </row>
    <row r="185" spans="1:64" ht="15">
      <c r="A185" s="16">
        <v>178</v>
      </c>
      <c r="B185" s="17">
        <v>12</v>
      </c>
      <c r="C185" s="18" t="s">
        <v>182</v>
      </c>
      <c r="D185" s="19" t="s">
        <v>768</v>
      </c>
      <c r="E185" s="20">
        <v>46022</v>
      </c>
      <c r="F185" s="21">
        <v>2989983851132</v>
      </c>
      <c r="G185" s="21">
        <v>1998504271038</v>
      </c>
      <c r="H185" s="21">
        <v>1019613844157.15</v>
      </c>
      <c r="I185" s="21">
        <v>729588094447.84998</v>
      </c>
      <c r="J185" s="21">
        <v>199420732098</v>
      </c>
      <c r="K185" s="21">
        <v>13159538695</v>
      </c>
      <c r="L185" s="21">
        <v>28223985568</v>
      </c>
      <c r="M185" s="21">
        <v>8498076072</v>
      </c>
      <c r="N185" s="21">
        <v>136337931412</v>
      </c>
      <c r="O185" s="21">
        <v>6708664275</v>
      </c>
      <c r="P185" s="21">
        <v>5489473014</v>
      </c>
      <c r="Q185" s="21">
        <v>13231745455</v>
      </c>
      <c r="R185" s="21">
        <v>5060000</v>
      </c>
      <c r="S185" s="21">
        <v>16939233926</v>
      </c>
      <c r="T185" s="21">
        <v>6116439760</v>
      </c>
      <c r="U185" s="21">
        <v>19060929401</v>
      </c>
      <c r="V185" s="21">
        <v>10533115000</v>
      </c>
      <c r="W185" s="21">
        <v>21839608770</v>
      </c>
      <c r="X185" s="21">
        <v>10320419372</v>
      </c>
      <c r="Y185" s="21">
        <v>207812400</v>
      </c>
      <c r="Z185" s="21">
        <v>6196714364</v>
      </c>
      <c r="AA185" s="21">
        <v>13908519777</v>
      </c>
      <c r="AB185" s="21">
        <v>47750000</v>
      </c>
      <c r="AC185" s="21">
        <v>29000000</v>
      </c>
      <c r="AD185" s="21">
        <v>435000000</v>
      </c>
      <c r="AE185" s="21">
        <v>547888500</v>
      </c>
      <c r="AF185" s="21">
        <v>4720557398</v>
      </c>
      <c r="AG185" s="21">
        <v>19302619969</v>
      </c>
      <c r="AH185" s="21">
        <v>182408000</v>
      </c>
      <c r="AI185" s="21">
        <v>7346686672</v>
      </c>
      <c r="AJ185" s="21">
        <v>2526270000</v>
      </c>
      <c r="AK185" s="21">
        <v>0</v>
      </c>
      <c r="AL185" s="21">
        <v>0</v>
      </c>
      <c r="AM185" s="21">
        <v>8893619297</v>
      </c>
      <c r="AN185" s="21">
        <v>353636000</v>
      </c>
      <c r="AO185" s="21">
        <v>0</v>
      </c>
      <c r="AP185" s="21">
        <v>136652169127</v>
      </c>
      <c r="AQ185" s="21">
        <v>56858932108</v>
      </c>
      <c r="AR185" s="21">
        <v>79793237019</v>
      </c>
      <c r="AS185" s="21">
        <v>594297421337</v>
      </c>
      <c r="AT185" s="21">
        <v>9829064145</v>
      </c>
      <c r="AU185" s="21">
        <v>564999998184</v>
      </c>
      <c r="AV185" s="21">
        <v>18768964308</v>
      </c>
      <c r="AW185" s="21">
        <v>400000000</v>
      </c>
      <c r="AX185" s="21">
        <v>299394700</v>
      </c>
      <c r="AY185" s="21">
        <v>0</v>
      </c>
      <c r="AZ185" s="21">
        <v>0</v>
      </c>
      <c r="BA185" s="21">
        <v>14021854707</v>
      </c>
      <c r="BB185" s="21">
        <v>14021854707</v>
      </c>
      <c r="BC185" s="21">
        <v>82527293208</v>
      </c>
      <c r="BD185" s="21">
        <v>82527293208</v>
      </c>
      <c r="BE185" s="21">
        <v>0</v>
      </c>
      <c r="BF185" s="21">
        <v>0</v>
      </c>
      <c r="BG185" s="21">
        <v>8340290334</v>
      </c>
      <c r="BH185" s="21">
        <v>8340290334</v>
      </c>
      <c r="BI185" s="21">
        <v>0</v>
      </c>
      <c r="BJ185" s="21">
        <v>0</v>
      </c>
      <c r="BK185" s="21">
        <v>0</v>
      </c>
      <c r="BL185" s="21">
        <v>0</v>
      </c>
    </row>
    <row r="186" spans="1:64" ht="15">
      <c r="A186" s="16">
        <v>179</v>
      </c>
      <c r="B186" s="17">
        <v>13</v>
      </c>
      <c r="C186" s="18" t="s">
        <v>183</v>
      </c>
      <c r="D186" s="19" t="s">
        <v>760</v>
      </c>
      <c r="E186" s="20">
        <v>46022.724999999999</v>
      </c>
      <c r="F186" s="21">
        <v>1187310661786.429</v>
      </c>
      <c r="G186" s="21">
        <v>700266154769.29993</v>
      </c>
      <c r="H186" s="21">
        <v>354501969933</v>
      </c>
      <c r="I186" s="21">
        <v>278927668282</v>
      </c>
      <c r="J186" s="21">
        <v>50523422400</v>
      </c>
      <c r="K186" s="21">
        <v>0</v>
      </c>
      <c r="L186" s="21">
        <v>11666925658.200001</v>
      </c>
      <c r="M186" s="21">
        <v>4646168496.1000004</v>
      </c>
      <c r="N186" s="21">
        <v>60873342774</v>
      </c>
      <c r="O186" s="21">
        <v>4761703520</v>
      </c>
      <c r="P186" s="21">
        <v>2831530336</v>
      </c>
      <c r="Q186" s="21">
        <v>15000000</v>
      </c>
      <c r="R186" s="21">
        <v>15000000</v>
      </c>
      <c r="S186" s="21">
        <v>14589023023</v>
      </c>
      <c r="T186" s="21">
        <v>3256367922</v>
      </c>
      <c r="U186" s="21">
        <v>50000000</v>
      </c>
      <c r="V186" s="21">
        <v>3444719200</v>
      </c>
      <c r="W186" s="21">
        <v>19020317796</v>
      </c>
      <c r="X186" s="21">
        <v>3023423478</v>
      </c>
      <c r="Y186" s="21">
        <v>3085375800</v>
      </c>
      <c r="Z186" s="21">
        <v>2234979671</v>
      </c>
      <c r="AA186" s="21">
        <v>2049250000</v>
      </c>
      <c r="AB186" s="21">
        <v>9217500</v>
      </c>
      <c r="AC186" s="21">
        <v>11240000</v>
      </c>
      <c r="AD186" s="21">
        <v>75830000</v>
      </c>
      <c r="AE186" s="21">
        <v>2377146528</v>
      </c>
      <c r="AF186" s="21">
        <v>23218000</v>
      </c>
      <c r="AG186" s="21">
        <v>17696372936.07</v>
      </c>
      <c r="AH186" s="21">
        <v>4823097574.0699997</v>
      </c>
      <c r="AI186" s="21">
        <v>7779064282</v>
      </c>
      <c r="AJ186" s="21">
        <v>3841656880</v>
      </c>
      <c r="AK186" s="21">
        <v>0</v>
      </c>
      <c r="AL186" s="21">
        <v>0</v>
      </c>
      <c r="AM186" s="21">
        <v>28554200</v>
      </c>
      <c r="AN186" s="21">
        <v>1214000000</v>
      </c>
      <c r="AO186" s="21">
        <v>10000000</v>
      </c>
      <c r="AP186" s="21">
        <v>59493667868</v>
      </c>
      <c r="AQ186" s="21">
        <v>28750656014</v>
      </c>
      <c r="AR186" s="21">
        <v>30743011854</v>
      </c>
      <c r="AS186" s="21">
        <v>315466212390.43896</v>
      </c>
      <c r="AT186" s="21">
        <v>7210255495</v>
      </c>
      <c r="AU186" s="21">
        <v>302879113651.83899</v>
      </c>
      <c r="AV186" s="21">
        <v>5085469243.6000004</v>
      </c>
      <c r="AW186" s="21">
        <v>189200000</v>
      </c>
      <c r="AX186" s="21">
        <v>102174000</v>
      </c>
      <c r="AY186" s="21">
        <v>0</v>
      </c>
      <c r="AZ186" s="21">
        <v>0</v>
      </c>
      <c r="BA186" s="21">
        <v>16021528914</v>
      </c>
      <c r="BB186" s="21">
        <v>16021528914</v>
      </c>
      <c r="BC186" s="21">
        <v>11333022514.619999</v>
      </c>
      <c r="BD186" s="21">
        <v>11333022514.619999</v>
      </c>
      <c r="BE186" s="21">
        <v>0</v>
      </c>
      <c r="BF186" s="21">
        <v>0</v>
      </c>
      <c r="BG186" s="21">
        <v>6160359620</v>
      </c>
      <c r="BH186" s="21">
        <v>6160359620</v>
      </c>
      <c r="BI186" s="21">
        <v>0</v>
      </c>
      <c r="BJ186" s="21">
        <v>0</v>
      </c>
      <c r="BK186" s="21">
        <v>0</v>
      </c>
      <c r="BL186" s="21">
        <v>0</v>
      </c>
    </row>
    <row r="187" spans="1:64" ht="15">
      <c r="A187" s="16">
        <v>180</v>
      </c>
      <c r="B187" s="17">
        <v>14</v>
      </c>
      <c r="C187" s="18" t="s">
        <v>184</v>
      </c>
      <c r="D187" s="19" t="s">
        <v>771</v>
      </c>
      <c r="E187" s="20">
        <v>46021</v>
      </c>
      <c r="F187" s="21">
        <v>2483015964541</v>
      </c>
      <c r="G187" s="21">
        <v>1460304401266</v>
      </c>
      <c r="H187" s="21">
        <v>724539293820</v>
      </c>
      <c r="I187" s="21">
        <v>484370857405</v>
      </c>
      <c r="J187" s="21">
        <v>123719311679</v>
      </c>
      <c r="K187" s="21">
        <v>72042350000</v>
      </c>
      <c r="L187" s="21">
        <v>42225229732</v>
      </c>
      <c r="M187" s="21">
        <v>13407358630</v>
      </c>
      <c r="N187" s="21">
        <v>250206288587</v>
      </c>
      <c r="O187" s="21">
        <v>11068606122</v>
      </c>
      <c r="P187" s="21">
        <v>649599555</v>
      </c>
      <c r="Q187" s="21">
        <v>18435207755</v>
      </c>
      <c r="R187" s="21">
        <v>4807000000</v>
      </c>
      <c r="S187" s="21">
        <v>42788441367</v>
      </c>
      <c r="T187" s="21">
        <v>18952165437</v>
      </c>
      <c r="U187" s="21">
        <v>18658419750</v>
      </c>
      <c r="V187" s="21">
        <v>18253933460</v>
      </c>
      <c r="W187" s="21">
        <v>35131453190</v>
      </c>
      <c r="X187" s="21">
        <v>15974896345</v>
      </c>
      <c r="Y187" s="21">
        <v>15216827264</v>
      </c>
      <c r="Z187" s="21">
        <v>14453705411</v>
      </c>
      <c r="AA187" s="21">
        <v>16741871659</v>
      </c>
      <c r="AB187" s="21">
        <v>402700000</v>
      </c>
      <c r="AC187" s="21">
        <v>376169500</v>
      </c>
      <c r="AD187" s="21">
        <v>3322768900</v>
      </c>
      <c r="AE187" s="21">
        <v>14443710152</v>
      </c>
      <c r="AF187" s="21">
        <v>528812720</v>
      </c>
      <c r="AG187" s="21">
        <v>18857469118</v>
      </c>
      <c r="AH187" s="21">
        <v>12495013118</v>
      </c>
      <c r="AI187" s="21">
        <v>1207056000</v>
      </c>
      <c r="AJ187" s="21">
        <v>4185400000</v>
      </c>
      <c r="AK187" s="21">
        <v>0</v>
      </c>
      <c r="AL187" s="21">
        <v>0</v>
      </c>
      <c r="AM187" s="21">
        <v>750000000</v>
      </c>
      <c r="AN187" s="21">
        <v>150000000</v>
      </c>
      <c r="AO187" s="21">
        <v>70000000</v>
      </c>
      <c r="AP187" s="21">
        <v>140278590809</v>
      </c>
      <c r="AQ187" s="21">
        <v>59323718127</v>
      </c>
      <c r="AR187" s="21">
        <v>80954872682</v>
      </c>
      <c r="AS187" s="21">
        <v>496668501221</v>
      </c>
      <c r="AT187" s="21">
        <v>12084744005</v>
      </c>
      <c r="AU187" s="21">
        <v>465361448925</v>
      </c>
      <c r="AV187" s="21">
        <v>14622047712</v>
      </c>
      <c r="AW187" s="21">
        <v>4050260579</v>
      </c>
      <c r="AX187" s="21">
        <v>550000000</v>
      </c>
      <c r="AY187" s="21">
        <v>0</v>
      </c>
      <c r="AZ187" s="21">
        <v>0</v>
      </c>
      <c r="BA187" s="21">
        <v>26962197192</v>
      </c>
      <c r="BB187" s="21">
        <v>26962197192</v>
      </c>
      <c r="BC187" s="21">
        <v>79459865902</v>
      </c>
      <c r="BD187" s="21">
        <v>79459865902</v>
      </c>
      <c r="BE187" s="21">
        <v>0</v>
      </c>
      <c r="BF187" s="21">
        <v>0</v>
      </c>
      <c r="BG187" s="21">
        <v>10278650446</v>
      </c>
      <c r="BH187" s="21">
        <v>10278650446</v>
      </c>
      <c r="BI187" s="21">
        <v>0</v>
      </c>
      <c r="BJ187" s="21">
        <v>0</v>
      </c>
      <c r="BK187" s="21">
        <v>0</v>
      </c>
      <c r="BL187" s="21">
        <v>0</v>
      </c>
    </row>
    <row r="188" spans="1:64" ht="15">
      <c r="A188" s="16">
        <v>181</v>
      </c>
      <c r="B188" s="17">
        <v>15</v>
      </c>
      <c r="C188" s="18" t="s">
        <v>185</v>
      </c>
      <c r="D188" s="19" t="s">
        <v>767</v>
      </c>
      <c r="E188" s="20">
        <v>46020</v>
      </c>
      <c r="F188" s="21">
        <v>2764586534444.999</v>
      </c>
      <c r="G188" s="21">
        <v>1543338826651.999</v>
      </c>
      <c r="H188" s="21">
        <v>641268031406</v>
      </c>
      <c r="I188" s="21">
        <v>564507683057</v>
      </c>
      <c r="J188" s="21">
        <v>271780688108.99899</v>
      </c>
      <c r="K188" s="21">
        <v>9999759323</v>
      </c>
      <c r="L188" s="21">
        <v>41835856836</v>
      </c>
      <c r="M188" s="21">
        <v>13946807921</v>
      </c>
      <c r="N188" s="21">
        <v>222350430067</v>
      </c>
      <c r="O188" s="21">
        <v>13145300455</v>
      </c>
      <c r="P188" s="21">
        <v>15513911859</v>
      </c>
      <c r="Q188" s="21">
        <v>6372602681</v>
      </c>
      <c r="R188" s="21">
        <v>146375000</v>
      </c>
      <c r="S188" s="21">
        <v>36565645018</v>
      </c>
      <c r="T188" s="21">
        <v>16116195247</v>
      </c>
      <c r="U188" s="21">
        <v>11494483076</v>
      </c>
      <c r="V188" s="21">
        <v>0</v>
      </c>
      <c r="W188" s="21">
        <v>64338219107</v>
      </c>
      <c r="X188" s="21">
        <v>19355018298</v>
      </c>
      <c r="Y188" s="21">
        <v>18021547457</v>
      </c>
      <c r="Z188" s="21">
        <v>9129521010</v>
      </c>
      <c r="AA188" s="21">
        <v>2105961750</v>
      </c>
      <c r="AB188" s="21">
        <v>16570000</v>
      </c>
      <c r="AC188" s="21">
        <v>146220000</v>
      </c>
      <c r="AD188" s="21">
        <v>2610840250</v>
      </c>
      <c r="AE188" s="21">
        <v>169087300</v>
      </c>
      <c r="AF188" s="21">
        <v>7102931559</v>
      </c>
      <c r="AG188" s="21">
        <v>62403070224</v>
      </c>
      <c r="AH188" s="21">
        <v>9317191030</v>
      </c>
      <c r="AI188" s="21">
        <v>12179269955</v>
      </c>
      <c r="AJ188" s="21">
        <v>40287921589</v>
      </c>
      <c r="AK188" s="21">
        <v>0</v>
      </c>
      <c r="AL188" s="21">
        <v>22255600</v>
      </c>
      <c r="AM188" s="21">
        <v>502132750</v>
      </c>
      <c r="AN188" s="21">
        <v>70784250</v>
      </c>
      <c r="AO188" s="21">
        <v>23515050</v>
      </c>
      <c r="AP188" s="21">
        <v>199957834055</v>
      </c>
      <c r="AQ188" s="21">
        <v>118885955933</v>
      </c>
      <c r="AR188" s="21">
        <v>81071878122</v>
      </c>
      <c r="AS188" s="21">
        <v>588184607075</v>
      </c>
      <c r="AT188" s="21">
        <v>14420749224</v>
      </c>
      <c r="AU188" s="21">
        <v>552015295525</v>
      </c>
      <c r="AV188" s="21">
        <v>19134298676</v>
      </c>
      <c r="AW188" s="21">
        <v>1612697800</v>
      </c>
      <c r="AX188" s="21">
        <v>1001565850</v>
      </c>
      <c r="AY188" s="21">
        <v>0</v>
      </c>
      <c r="AZ188" s="21">
        <v>0</v>
      </c>
      <c r="BA188" s="21">
        <v>33328930826</v>
      </c>
      <c r="BB188" s="21">
        <v>33328930826</v>
      </c>
      <c r="BC188" s="21">
        <v>103501935952</v>
      </c>
      <c r="BD188" s="21">
        <v>103501935952</v>
      </c>
      <c r="BE188" s="21">
        <v>0</v>
      </c>
      <c r="BF188" s="21">
        <v>0</v>
      </c>
      <c r="BG188" s="21">
        <v>11520899594</v>
      </c>
      <c r="BH188" s="21">
        <v>11520899594</v>
      </c>
      <c r="BI188" s="21">
        <v>0</v>
      </c>
      <c r="BJ188" s="21">
        <v>0</v>
      </c>
      <c r="BK188" s="21">
        <v>0</v>
      </c>
      <c r="BL188" s="21">
        <v>0</v>
      </c>
    </row>
    <row r="189" spans="1:64" ht="15">
      <c r="A189" s="16">
        <v>182</v>
      </c>
      <c r="B189" s="17">
        <v>16</v>
      </c>
      <c r="C189" s="18" t="s">
        <v>186</v>
      </c>
      <c r="D189" s="19" t="s">
        <v>770</v>
      </c>
      <c r="E189" s="20">
        <v>45979.878472222219</v>
      </c>
      <c r="F189" s="21">
        <v>4061610732085</v>
      </c>
      <c r="G189" s="21">
        <v>2496790065474</v>
      </c>
      <c r="H189" s="21">
        <v>1247249776196</v>
      </c>
      <c r="I189" s="21">
        <v>815891047257</v>
      </c>
      <c r="J189" s="21">
        <v>295220184672</v>
      </c>
      <c r="K189" s="21">
        <v>83079478411</v>
      </c>
      <c r="L189" s="21">
        <v>42011048197</v>
      </c>
      <c r="M189" s="21">
        <v>13338530741</v>
      </c>
      <c r="N189" s="21">
        <v>297597812489</v>
      </c>
      <c r="O189" s="21">
        <v>11711743624</v>
      </c>
      <c r="P189" s="21">
        <v>8422489640</v>
      </c>
      <c r="Q189" s="21">
        <v>7605029254</v>
      </c>
      <c r="R189" s="21">
        <v>8722309686</v>
      </c>
      <c r="S189" s="21">
        <v>49461507422</v>
      </c>
      <c r="T189" s="21">
        <v>18479075709</v>
      </c>
      <c r="U189" s="21">
        <v>17192914727</v>
      </c>
      <c r="V189" s="21">
        <v>48432853700</v>
      </c>
      <c r="W189" s="21">
        <v>62213085519</v>
      </c>
      <c r="X189" s="21">
        <v>16822891576</v>
      </c>
      <c r="Y189" s="21">
        <v>9897867387</v>
      </c>
      <c r="Z189" s="21">
        <v>7200092769</v>
      </c>
      <c r="AA189" s="21">
        <v>17675621231</v>
      </c>
      <c r="AB189" s="21">
        <v>122318000</v>
      </c>
      <c r="AC189" s="21">
        <v>181348500</v>
      </c>
      <c r="AD189" s="21">
        <v>1733900000</v>
      </c>
      <c r="AE189" s="21">
        <v>580000000</v>
      </c>
      <c r="AF189" s="21">
        <v>11142763745</v>
      </c>
      <c r="AG189" s="21">
        <v>120143885399</v>
      </c>
      <c r="AH189" s="21">
        <v>24107200858</v>
      </c>
      <c r="AI189" s="21">
        <v>12639109869</v>
      </c>
      <c r="AJ189" s="21">
        <v>53919610101</v>
      </c>
      <c r="AK189" s="21">
        <v>0</v>
      </c>
      <c r="AL189" s="21">
        <v>518134000</v>
      </c>
      <c r="AM189" s="21">
        <v>26047144074</v>
      </c>
      <c r="AN189" s="21">
        <v>2812884497</v>
      </c>
      <c r="AO189" s="21">
        <v>99802000</v>
      </c>
      <c r="AP189" s="21">
        <v>160206152684</v>
      </c>
      <c r="AQ189" s="21">
        <v>87478875741</v>
      </c>
      <c r="AR189" s="21">
        <v>72727276943</v>
      </c>
      <c r="AS189" s="21">
        <v>798476893281</v>
      </c>
      <c r="AT189" s="21">
        <v>16609860892</v>
      </c>
      <c r="AU189" s="21">
        <v>758972724333</v>
      </c>
      <c r="AV189" s="21">
        <v>18837234056</v>
      </c>
      <c r="AW189" s="21">
        <v>3598237000</v>
      </c>
      <c r="AX189" s="21">
        <v>458837000</v>
      </c>
      <c r="AY189" s="21">
        <v>0</v>
      </c>
      <c r="AZ189" s="21">
        <v>0</v>
      </c>
      <c r="BA189" s="21">
        <v>21281965965</v>
      </c>
      <c r="BB189" s="21">
        <v>21281965965</v>
      </c>
      <c r="BC189" s="21">
        <v>147571685825</v>
      </c>
      <c r="BD189" s="21">
        <v>147571685825</v>
      </c>
      <c r="BE189" s="21">
        <v>0</v>
      </c>
      <c r="BF189" s="21">
        <v>0</v>
      </c>
      <c r="BG189" s="21">
        <v>19542270968</v>
      </c>
      <c r="BH189" s="21">
        <v>19542270968</v>
      </c>
      <c r="BI189" s="21">
        <v>0</v>
      </c>
      <c r="BJ189" s="21">
        <v>0</v>
      </c>
      <c r="BK189" s="21">
        <v>0</v>
      </c>
      <c r="BL189" s="21">
        <v>0</v>
      </c>
    </row>
    <row r="190" spans="1:64" ht="15">
      <c r="A190" s="16">
        <v>183</v>
      </c>
      <c r="B190" s="17">
        <v>17</v>
      </c>
      <c r="C190" s="18" t="s">
        <v>187</v>
      </c>
      <c r="D190" s="19" t="s">
        <v>772</v>
      </c>
      <c r="E190" s="20">
        <v>46015.693055555559</v>
      </c>
      <c r="F190" s="21">
        <v>2758156139817</v>
      </c>
      <c r="G190" s="21">
        <v>1733165205986</v>
      </c>
      <c r="H190" s="21">
        <v>917314053869</v>
      </c>
      <c r="I190" s="21">
        <v>611573596638</v>
      </c>
      <c r="J190" s="21">
        <v>139127943588</v>
      </c>
      <c r="K190" s="21">
        <v>16804002692</v>
      </c>
      <c r="L190" s="21">
        <v>31484118828</v>
      </c>
      <c r="M190" s="21">
        <v>16861490371</v>
      </c>
      <c r="N190" s="21">
        <v>173136965650</v>
      </c>
      <c r="O190" s="21">
        <v>10593381444</v>
      </c>
      <c r="P190" s="21">
        <v>9663123883</v>
      </c>
      <c r="Q190" s="21">
        <v>805584500</v>
      </c>
      <c r="R190" s="21">
        <v>7000000000</v>
      </c>
      <c r="S190" s="21">
        <v>29673227292</v>
      </c>
      <c r="T190" s="21">
        <v>10001572431</v>
      </c>
      <c r="U190" s="21">
        <v>14458032680</v>
      </c>
      <c r="V190" s="21">
        <v>10713673200</v>
      </c>
      <c r="W190" s="21">
        <v>27446756849</v>
      </c>
      <c r="X190" s="21">
        <v>14759138782</v>
      </c>
      <c r="Y190" s="21">
        <v>11455300159</v>
      </c>
      <c r="Z190" s="21">
        <v>9850271687</v>
      </c>
      <c r="AA190" s="21">
        <v>7760000000</v>
      </c>
      <c r="AB190" s="21">
        <v>232000000</v>
      </c>
      <c r="AC190" s="21">
        <v>215975600</v>
      </c>
      <c r="AD190" s="21">
        <v>1113950000</v>
      </c>
      <c r="AE190" s="21">
        <v>698700000</v>
      </c>
      <c r="AF190" s="21">
        <v>6696277143</v>
      </c>
      <c r="AG190" s="21">
        <v>58285840442</v>
      </c>
      <c r="AH190" s="21">
        <v>13335555068</v>
      </c>
      <c r="AI190" s="21">
        <v>10232387401</v>
      </c>
      <c r="AJ190" s="21">
        <v>33007133889</v>
      </c>
      <c r="AK190" s="21">
        <v>465000000</v>
      </c>
      <c r="AL190" s="21">
        <v>0</v>
      </c>
      <c r="AM190" s="21">
        <v>800092084</v>
      </c>
      <c r="AN190" s="21">
        <v>325000000</v>
      </c>
      <c r="AO190" s="21">
        <v>120672000</v>
      </c>
      <c r="AP190" s="21">
        <v>137265971281</v>
      </c>
      <c r="AQ190" s="21">
        <v>63392567902</v>
      </c>
      <c r="AR190" s="21">
        <v>73873403379</v>
      </c>
      <c r="AS190" s="21">
        <v>527289424077</v>
      </c>
      <c r="AT190" s="21">
        <v>15151411536</v>
      </c>
      <c r="AU190" s="21">
        <v>497913193108</v>
      </c>
      <c r="AV190" s="21">
        <v>13810533933</v>
      </c>
      <c r="AW190" s="21">
        <v>0</v>
      </c>
      <c r="AX190" s="21">
        <v>414285500</v>
      </c>
      <c r="AY190" s="21">
        <v>0</v>
      </c>
      <c r="AZ190" s="21">
        <v>0</v>
      </c>
      <c r="BA190" s="21">
        <v>23695444339</v>
      </c>
      <c r="BB190" s="21">
        <v>23695444339</v>
      </c>
      <c r="BC190" s="21">
        <v>95132781002</v>
      </c>
      <c r="BD190" s="21">
        <v>95132781002</v>
      </c>
      <c r="BE190" s="21">
        <v>0</v>
      </c>
      <c r="BF190" s="21">
        <v>0</v>
      </c>
      <c r="BG190" s="21">
        <v>10184507040</v>
      </c>
      <c r="BH190" s="21">
        <v>10184507040</v>
      </c>
      <c r="BI190" s="21">
        <v>0</v>
      </c>
      <c r="BJ190" s="21">
        <v>0</v>
      </c>
      <c r="BK190" s="21">
        <v>0</v>
      </c>
      <c r="BL190" s="21">
        <v>0</v>
      </c>
    </row>
    <row r="191" spans="1:64" ht="15">
      <c r="A191" s="16">
        <v>184</v>
      </c>
      <c r="B191" s="17">
        <v>18</v>
      </c>
      <c r="C191" s="18" t="s">
        <v>188</v>
      </c>
      <c r="D191" s="19" t="s">
        <v>773</v>
      </c>
      <c r="E191" s="20">
        <v>46021</v>
      </c>
      <c r="F191" s="21">
        <v>3411228617871</v>
      </c>
      <c r="G191" s="21">
        <v>2256175962753</v>
      </c>
      <c r="H191" s="21">
        <v>1230133962645</v>
      </c>
      <c r="I191" s="21">
        <v>647588462764</v>
      </c>
      <c r="J191" s="21">
        <v>344393620471</v>
      </c>
      <c r="K191" s="21">
        <v>1780000000</v>
      </c>
      <c r="L191" s="21">
        <v>21759964977</v>
      </c>
      <c r="M191" s="21">
        <v>10519951896</v>
      </c>
      <c r="N191" s="21">
        <v>140775273975</v>
      </c>
      <c r="O191" s="21">
        <v>2855125000</v>
      </c>
      <c r="P191" s="21">
        <v>1409875000</v>
      </c>
      <c r="Q191" s="21">
        <v>970099270</v>
      </c>
      <c r="R191" s="21">
        <v>108202650</v>
      </c>
      <c r="S191" s="21">
        <v>6393200000</v>
      </c>
      <c r="T191" s="21">
        <v>9878569596</v>
      </c>
      <c r="U191" s="21">
        <v>18916761426</v>
      </c>
      <c r="V191" s="21">
        <v>12744144150</v>
      </c>
      <c r="W191" s="21">
        <v>39782836982</v>
      </c>
      <c r="X191" s="21">
        <v>6468335650</v>
      </c>
      <c r="Y191" s="21">
        <v>11368088100</v>
      </c>
      <c r="Z191" s="21">
        <v>8534616345</v>
      </c>
      <c r="AA191" s="21">
        <v>18807997676</v>
      </c>
      <c r="AB191" s="21">
        <v>142480500</v>
      </c>
      <c r="AC191" s="21">
        <v>173941630</v>
      </c>
      <c r="AD191" s="21">
        <v>1525000000</v>
      </c>
      <c r="AE191" s="21">
        <v>487200000</v>
      </c>
      <c r="AF191" s="21">
        <v>208800000</v>
      </c>
      <c r="AG191" s="21">
        <v>60875707257</v>
      </c>
      <c r="AH191" s="21">
        <v>1309750000</v>
      </c>
      <c r="AI191" s="21">
        <v>3033087093</v>
      </c>
      <c r="AJ191" s="21">
        <v>54562320164</v>
      </c>
      <c r="AK191" s="21">
        <v>0</v>
      </c>
      <c r="AL191" s="21">
        <v>0</v>
      </c>
      <c r="AM191" s="21">
        <v>1448000000</v>
      </c>
      <c r="AN191" s="21">
        <v>500000000</v>
      </c>
      <c r="AO191" s="21">
        <v>22550000</v>
      </c>
      <c r="AP191" s="21">
        <v>153850449705</v>
      </c>
      <c r="AQ191" s="21">
        <v>94870645331</v>
      </c>
      <c r="AR191" s="21">
        <v>58979804374</v>
      </c>
      <c r="AS191" s="21">
        <v>682858785063</v>
      </c>
      <c r="AT191" s="21">
        <v>11888420229</v>
      </c>
      <c r="AU191" s="21">
        <v>655672486892</v>
      </c>
      <c r="AV191" s="21">
        <v>12181588942</v>
      </c>
      <c r="AW191" s="21">
        <v>2786880000</v>
      </c>
      <c r="AX191" s="21">
        <v>329409000</v>
      </c>
      <c r="AY191" s="21">
        <v>0</v>
      </c>
      <c r="AZ191" s="21">
        <v>0</v>
      </c>
      <c r="BA191" s="21">
        <v>16831488122</v>
      </c>
      <c r="BB191" s="21">
        <v>16831488122</v>
      </c>
      <c r="BC191" s="21">
        <v>73479359398</v>
      </c>
      <c r="BD191" s="21">
        <v>73479359398</v>
      </c>
      <c r="BE191" s="21">
        <v>0</v>
      </c>
      <c r="BF191" s="21">
        <v>0</v>
      </c>
      <c r="BG191" s="21">
        <v>26381591598</v>
      </c>
      <c r="BH191" s="21">
        <v>26381591598</v>
      </c>
      <c r="BI191" s="21">
        <v>0</v>
      </c>
      <c r="BJ191" s="21">
        <v>0</v>
      </c>
      <c r="BK191" s="21">
        <v>0</v>
      </c>
      <c r="BL191" s="21">
        <v>0</v>
      </c>
    </row>
    <row r="192" spans="1:64" ht="15">
      <c r="A192" s="16">
        <v>185</v>
      </c>
      <c r="B192" s="17">
        <v>19</v>
      </c>
      <c r="C192" s="18" t="s">
        <v>189</v>
      </c>
      <c r="D192" s="19" t="s">
        <v>784</v>
      </c>
      <c r="E192" s="20">
        <v>46022.838194444441</v>
      </c>
      <c r="F192" s="21">
        <v>7610220775627.0088</v>
      </c>
      <c r="G192" s="21">
        <v>4368810574213.5298</v>
      </c>
      <c r="H192" s="21">
        <v>1740115508609</v>
      </c>
      <c r="I192" s="21">
        <v>1492748767428.5898</v>
      </c>
      <c r="J192" s="21">
        <v>679528675863.43982</v>
      </c>
      <c r="K192" s="21">
        <v>220013004965.7699</v>
      </c>
      <c r="L192" s="21">
        <v>182487424413.72998</v>
      </c>
      <c r="M192" s="21">
        <v>53917192932.999901</v>
      </c>
      <c r="N192" s="21">
        <v>1302401748559.2998</v>
      </c>
      <c r="O192" s="21">
        <v>141928724123.99988</v>
      </c>
      <c r="P192" s="21">
        <v>27535064450</v>
      </c>
      <c r="Q192" s="21">
        <v>43534925645.580002</v>
      </c>
      <c r="R192" s="21">
        <v>3675865813.6999998</v>
      </c>
      <c r="S192" s="21">
        <v>387657697168.14001</v>
      </c>
      <c r="T192" s="21">
        <v>31189999010</v>
      </c>
      <c r="U192" s="21">
        <v>0</v>
      </c>
      <c r="V192" s="21">
        <v>42571138336</v>
      </c>
      <c r="W192" s="21">
        <v>337119870667.99994</v>
      </c>
      <c r="X192" s="21">
        <v>37464007817</v>
      </c>
      <c r="Y192" s="21">
        <v>31735399857</v>
      </c>
      <c r="Z192" s="21">
        <v>33432339420.999901</v>
      </c>
      <c r="AA192" s="21">
        <v>122437838238</v>
      </c>
      <c r="AB192" s="21">
        <v>650000000</v>
      </c>
      <c r="AC192" s="21">
        <v>335700000</v>
      </c>
      <c r="AD192" s="21">
        <v>38639833008.429993</v>
      </c>
      <c r="AE192" s="21">
        <v>21538450768.199902</v>
      </c>
      <c r="AF192" s="21">
        <v>954894234.25</v>
      </c>
      <c r="AG192" s="21">
        <v>57542337402.910004</v>
      </c>
      <c r="AH192" s="21">
        <v>1498923993.3600001</v>
      </c>
      <c r="AI192" s="21">
        <v>12691244634.1</v>
      </c>
      <c r="AJ192" s="21">
        <v>6170341190.4499998</v>
      </c>
      <c r="AK192" s="21">
        <v>0</v>
      </c>
      <c r="AL192" s="21">
        <v>0</v>
      </c>
      <c r="AM192" s="21">
        <v>33193948066.470001</v>
      </c>
      <c r="AN192" s="21">
        <v>3987879518.5299997</v>
      </c>
      <c r="AO192" s="21">
        <v>0</v>
      </c>
      <c r="AP192" s="21">
        <v>489135561475.94983</v>
      </c>
      <c r="AQ192" s="21">
        <v>292045214243.94989</v>
      </c>
      <c r="AR192" s="21">
        <v>197090347231.99991</v>
      </c>
      <c r="AS192" s="21">
        <v>413739641000.65967</v>
      </c>
      <c r="AT192" s="21">
        <v>40298495704.999901</v>
      </c>
      <c r="AU192" s="21">
        <v>210744187779.59976</v>
      </c>
      <c r="AV192" s="21">
        <v>150191655688.06</v>
      </c>
      <c r="AW192" s="21">
        <v>9996632688</v>
      </c>
      <c r="AX192" s="21">
        <v>2508669140</v>
      </c>
      <c r="AY192" s="21">
        <v>0</v>
      </c>
      <c r="AZ192" s="21">
        <v>0</v>
      </c>
      <c r="BA192" s="21">
        <v>40697328975</v>
      </c>
      <c r="BB192" s="21">
        <v>40697328975</v>
      </c>
      <c r="BC192" s="21">
        <v>881999910843.65942</v>
      </c>
      <c r="BD192" s="21">
        <v>881999910843.65942</v>
      </c>
      <c r="BE192" s="21">
        <v>0</v>
      </c>
      <c r="BF192" s="21">
        <v>0</v>
      </c>
      <c r="BG192" s="21">
        <v>55893673156</v>
      </c>
      <c r="BH192" s="21">
        <v>55893673156</v>
      </c>
      <c r="BI192" s="21">
        <v>0</v>
      </c>
      <c r="BJ192" s="21">
        <v>0</v>
      </c>
      <c r="BK192" s="21">
        <v>0</v>
      </c>
      <c r="BL192" s="21">
        <v>0</v>
      </c>
    </row>
    <row r="193" spans="1:64" ht="15">
      <c r="A193" s="16">
        <v>186</v>
      </c>
      <c r="B193" s="17">
        <v>20</v>
      </c>
      <c r="C193" s="18" t="s">
        <v>190</v>
      </c>
      <c r="D193" s="19" t="s">
        <v>777</v>
      </c>
      <c r="E193" s="20">
        <v>46021.665277777778</v>
      </c>
      <c r="F193" s="21">
        <v>718862901147.99902</v>
      </c>
      <c r="G193" s="21">
        <v>470124725277.99902</v>
      </c>
      <c r="H193" s="21">
        <v>177680037284</v>
      </c>
      <c r="I193" s="21">
        <v>254560852513.99899</v>
      </c>
      <c r="J193" s="21">
        <v>12083575932</v>
      </c>
      <c r="K193" s="21">
        <v>12000000</v>
      </c>
      <c r="L193" s="21">
        <v>15448464141</v>
      </c>
      <c r="M193" s="21">
        <v>10339795407</v>
      </c>
      <c r="N193" s="21">
        <v>78009205523</v>
      </c>
      <c r="O193" s="21">
        <v>5106079683</v>
      </c>
      <c r="P193" s="21">
        <v>458000000</v>
      </c>
      <c r="Q193" s="21">
        <v>6241582127</v>
      </c>
      <c r="R193" s="21">
        <v>0</v>
      </c>
      <c r="S193" s="21">
        <v>14819667549</v>
      </c>
      <c r="T193" s="21">
        <v>5016270708</v>
      </c>
      <c r="U193" s="21">
        <v>3023566006</v>
      </c>
      <c r="V193" s="21">
        <v>5317840071</v>
      </c>
      <c r="W193" s="21">
        <v>12397949717</v>
      </c>
      <c r="X193" s="21">
        <v>4150209519</v>
      </c>
      <c r="Y193" s="21">
        <v>8558476175</v>
      </c>
      <c r="Z193" s="21">
        <v>3710741993</v>
      </c>
      <c r="AA193" s="21">
        <v>4398942746</v>
      </c>
      <c r="AB193" s="21">
        <v>15000000</v>
      </c>
      <c r="AC193" s="21">
        <v>115500000</v>
      </c>
      <c r="AD193" s="21">
        <v>107000000</v>
      </c>
      <c r="AE193" s="21">
        <v>4550750429</v>
      </c>
      <c r="AF193" s="21">
        <v>21628800</v>
      </c>
      <c r="AG193" s="21">
        <v>617050000</v>
      </c>
      <c r="AH193" s="21">
        <v>30000000</v>
      </c>
      <c r="AI193" s="21">
        <v>5000000</v>
      </c>
      <c r="AJ193" s="21">
        <v>212050000</v>
      </c>
      <c r="AK193" s="21">
        <v>0</v>
      </c>
      <c r="AL193" s="21">
        <v>0</v>
      </c>
      <c r="AM193" s="21">
        <v>290000000</v>
      </c>
      <c r="AN193" s="21">
        <v>80000000</v>
      </c>
      <c r="AO193" s="21">
        <v>0</v>
      </c>
      <c r="AP193" s="21">
        <v>52319545809</v>
      </c>
      <c r="AQ193" s="21">
        <v>24817201261</v>
      </c>
      <c r="AR193" s="21">
        <v>27502344548</v>
      </c>
      <c r="AS193" s="21">
        <v>85291137665</v>
      </c>
      <c r="AT193" s="21">
        <v>5668835926</v>
      </c>
      <c r="AU193" s="21">
        <v>74914060684</v>
      </c>
      <c r="AV193" s="21">
        <v>3829009855</v>
      </c>
      <c r="AW193" s="21">
        <v>724231200</v>
      </c>
      <c r="AX193" s="21">
        <v>155000000</v>
      </c>
      <c r="AY193" s="21">
        <v>0</v>
      </c>
      <c r="AZ193" s="21">
        <v>0</v>
      </c>
      <c r="BA193" s="21">
        <v>6458362780</v>
      </c>
      <c r="BB193" s="21">
        <v>6458362780</v>
      </c>
      <c r="BC193" s="21">
        <v>22350619846</v>
      </c>
      <c r="BD193" s="21">
        <v>22350619846</v>
      </c>
      <c r="BE193" s="21">
        <v>0</v>
      </c>
      <c r="BF193" s="21">
        <v>0</v>
      </c>
      <c r="BG193" s="21">
        <v>3692254247</v>
      </c>
      <c r="BH193" s="21">
        <v>3692254247</v>
      </c>
      <c r="BI193" s="21">
        <v>0</v>
      </c>
      <c r="BJ193" s="21">
        <v>0</v>
      </c>
      <c r="BK193" s="21">
        <v>0</v>
      </c>
      <c r="BL193" s="21">
        <v>0</v>
      </c>
    </row>
    <row r="194" spans="1:64" ht="15">
      <c r="A194" s="16">
        <v>187</v>
      </c>
      <c r="B194" s="17">
        <v>21</v>
      </c>
      <c r="C194" s="18" t="s">
        <v>191</v>
      </c>
      <c r="D194" s="19" t="s">
        <v>777</v>
      </c>
      <c r="E194" s="20">
        <v>46014.322916666664</v>
      </c>
      <c r="F194" s="21">
        <v>6938471249860</v>
      </c>
      <c r="G194" s="21">
        <v>4272536240091</v>
      </c>
      <c r="H194" s="21">
        <v>1880960535577</v>
      </c>
      <c r="I194" s="21">
        <v>1255747781103</v>
      </c>
      <c r="J194" s="21">
        <v>770259786143</v>
      </c>
      <c r="K194" s="21">
        <v>111140818888</v>
      </c>
      <c r="L194" s="21">
        <v>227778365141</v>
      </c>
      <c r="M194" s="21">
        <v>26648953239</v>
      </c>
      <c r="N194" s="21">
        <v>1092711450126</v>
      </c>
      <c r="O194" s="21">
        <v>21568294240</v>
      </c>
      <c r="P194" s="21">
        <v>42759507200</v>
      </c>
      <c r="Q194" s="21">
        <v>19708823000</v>
      </c>
      <c r="R194" s="21">
        <v>132472088000</v>
      </c>
      <c r="S194" s="21">
        <v>303006371715</v>
      </c>
      <c r="T194" s="21">
        <v>36727269115</v>
      </c>
      <c r="U194" s="21">
        <v>0</v>
      </c>
      <c r="V194" s="21">
        <v>17205979883</v>
      </c>
      <c r="W194" s="21">
        <v>199982792179</v>
      </c>
      <c r="X194" s="21">
        <v>39767215487</v>
      </c>
      <c r="Y194" s="21">
        <v>13169634994</v>
      </c>
      <c r="Z194" s="21">
        <v>37140483770</v>
      </c>
      <c r="AA194" s="21">
        <v>203338196656</v>
      </c>
      <c r="AB194" s="21">
        <v>403320000</v>
      </c>
      <c r="AC194" s="21">
        <v>4558928897</v>
      </c>
      <c r="AD194" s="21">
        <v>3920000000</v>
      </c>
      <c r="AE194" s="21">
        <v>15954044990</v>
      </c>
      <c r="AF194" s="21">
        <v>1028500000</v>
      </c>
      <c r="AG194" s="21">
        <v>61264409300</v>
      </c>
      <c r="AH194" s="21">
        <v>714900000</v>
      </c>
      <c r="AI194" s="21">
        <v>14725637000</v>
      </c>
      <c r="AJ194" s="21">
        <v>1878208500</v>
      </c>
      <c r="AK194" s="21">
        <v>0</v>
      </c>
      <c r="AL194" s="21">
        <v>0</v>
      </c>
      <c r="AM194" s="21">
        <v>42745657800</v>
      </c>
      <c r="AN194" s="21">
        <v>1200006000</v>
      </c>
      <c r="AO194" s="21">
        <v>0</v>
      </c>
      <c r="AP194" s="21">
        <v>432764561122</v>
      </c>
      <c r="AQ194" s="21">
        <v>210516764889</v>
      </c>
      <c r="AR194" s="21">
        <v>222247796233</v>
      </c>
      <c r="AS194" s="21">
        <v>426574700652</v>
      </c>
      <c r="AT194" s="21">
        <v>31047154496</v>
      </c>
      <c r="AU194" s="21">
        <v>362716521656</v>
      </c>
      <c r="AV194" s="21">
        <v>30261024500</v>
      </c>
      <c r="AW194" s="21">
        <v>0</v>
      </c>
      <c r="AX194" s="21">
        <v>2550000000</v>
      </c>
      <c r="AY194" s="21">
        <v>0</v>
      </c>
      <c r="AZ194" s="21">
        <v>0</v>
      </c>
      <c r="BA194" s="21">
        <v>52266192800</v>
      </c>
      <c r="BB194" s="21">
        <v>52266192800</v>
      </c>
      <c r="BC194" s="21">
        <v>568049186582</v>
      </c>
      <c r="BD194" s="21">
        <v>568049186582</v>
      </c>
      <c r="BE194" s="21">
        <v>0</v>
      </c>
      <c r="BF194" s="21">
        <v>0</v>
      </c>
      <c r="BG194" s="21">
        <v>32304509187</v>
      </c>
      <c r="BH194" s="21">
        <v>32304509187</v>
      </c>
      <c r="BI194" s="21">
        <v>0</v>
      </c>
      <c r="BJ194" s="21">
        <v>0</v>
      </c>
      <c r="BK194" s="21">
        <v>0</v>
      </c>
      <c r="BL194" s="21">
        <v>0</v>
      </c>
    </row>
    <row r="195" spans="1:64" ht="15">
      <c r="A195" s="16">
        <v>188</v>
      </c>
      <c r="B195" s="17">
        <v>22</v>
      </c>
      <c r="C195" s="18" t="s">
        <v>192</v>
      </c>
      <c r="D195" s="19" t="s">
        <v>772</v>
      </c>
      <c r="E195" s="20">
        <v>46020</v>
      </c>
      <c r="F195" s="21">
        <v>3183967851997</v>
      </c>
      <c r="G195" s="21">
        <v>1858683624580</v>
      </c>
      <c r="H195" s="21">
        <v>744450363682</v>
      </c>
      <c r="I195" s="21">
        <v>668950051951</v>
      </c>
      <c r="J195" s="21">
        <v>204072084122</v>
      </c>
      <c r="K195" s="21">
        <v>145675216066</v>
      </c>
      <c r="L195" s="21">
        <v>79398312797</v>
      </c>
      <c r="M195" s="21">
        <v>16137595962</v>
      </c>
      <c r="N195" s="21">
        <v>619498505116</v>
      </c>
      <c r="O195" s="21">
        <v>20876538136</v>
      </c>
      <c r="P195" s="21">
        <v>12837206717</v>
      </c>
      <c r="Q195" s="21">
        <v>17509482502</v>
      </c>
      <c r="R195" s="21">
        <v>44025000</v>
      </c>
      <c r="S195" s="21">
        <v>144442281581</v>
      </c>
      <c r="T195" s="21">
        <v>16146765285</v>
      </c>
      <c r="U195" s="21">
        <v>34108966541</v>
      </c>
      <c r="V195" s="21">
        <v>15656153401</v>
      </c>
      <c r="W195" s="21">
        <v>160659665240</v>
      </c>
      <c r="X195" s="21">
        <v>32227790174</v>
      </c>
      <c r="Y195" s="21">
        <v>6319294400</v>
      </c>
      <c r="Z195" s="21">
        <v>14840546350</v>
      </c>
      <c r="AA195" s="21">
        <v>111604214059</v>
      </c>
      <c r="AB195" s="21">
        <v>121067600</v>
      </c>
      <c r="AC195" s="21">
        <v>795115300</v>
      </c>
      <c r="AD195" s="21">
        <v>21011731168</v>
      </c>
      <c r="AE195" s="21">
        <v>298829100</v>
      </c>
      <c r="AF195" s="21">
        <v>9998832562</v>
      </c>
      <c r="AG195" s="21">
        <v>24898859637</v>
      </c>
      <c r="AH195" s="21">
        <v>1303938556</v>
      </c>
      <c r="AI195" s="21">
        <v>886956900</v>
      </c>
      <c r="AJ195" s="21">
        <v>5587951200</v>
      </c>
      <c r="AK195" s="21">
        <v>0</v>
      </c>
      <c r="AL195" s="21">
        <v>0</v>
      </c>
      <c r="AM195" s="21">
        <v>245060856</v>
      </c>
      <c r="AN195" s="21">
        <v>16874952125</v>
      </c>
      <c r="AO195" s="21">
        <v>0</v>
      </c>
      <c r="AP195" s="21">
        <v>274808286977</v>
      </c>
      <c r="AQ195" s="21">
        <v>128636897963</v>
      </c>
      <c r="AR195" s="21">
        <v>146171389014</v>
      </c>
      <c r="AS195" s="21">
        <v>142278450574</v>
      </c>
      <c r="AT195" s="21">
        <v>17565254810</v>
      </c>
      <c r="AU195" s="21">
        <v>102666451594</v>
      </c>
      <c r="AV195" s="21">
        <v>19269837226</v>
      </c>
      <c r="AW195" s="21">
        <v>2054215500</v>
      </c>
      <c r="AX195" s="21">
        <v>722691444</v>
      </c>
      <c r="AY195" s="21">
        <v>0</v>
      </c>
      <c r="AZ195" s="21">
        <v>0</v>
      </c>
      <c r="BA195" s="21">
        <v>25580595791</v>
      </c>
      <c r="BB195" s="21">
        <v>25580595791</v>
      </c>
      <c r="BC195" s="21">
        <v>172379225083</v>
      </c>
      <c r="BD195" s="21">
        <v>172379225083</v>
      </c>
      <c r="BE195" s="21">
        <v>0</v>
      </c>
      <c r="BF195" s="21">
        <v>0</v>
      </c>
      <c r="BG195" s="21">
        <v>65840304239</v>
      </c>
      <c r="BH195" s="21">
        <v>65840304239</v>
      </c>
      <c r="BI195" s="21">
        <v>0</v>
      </c>
      <c r="BJ195" s="21">
        <v>0</v>
      </c>
      <c r="BK195" s="21">
        <v>0</v>
      </c>
      <c r="BL195" s="21">
        <v>0</v>
      </c>
    </row>
    <row r="196" spans="1:64" ht="15">
      <c r="A196" s="16">
        <v>189</v>
      </c>
      <c r="B196" s="17">
        <v>23</v>
      </c>
      <c r="C196" s="18" t="s">
        <v>193</v>
      </c>
      <c r="D196" s="19" t="s">
        <v>787</v>
      </c>
      <c r="E196" s="20">
        <v>46021.917361111111</v>
      </c>
      <c r="F196" s="21">
        <v>1608031038746.8789</v>
      </c>
      <c r="G196" s="21">
        <v>1063886662925.7891</v>
      </c>
      <c r="H196" s="21">
        <v>399267510145</v>
      </c>
      <c r="I196" s="21">
        <v>351039262512</v>
      </c>
      <c r="J196" s="21">
        <v>199833370557.789</v>
      </c>
      <c r="K196" s="21">
        <v>70022806508</v>
      </c>
      <c r="L196" s="21">
        <v>27186785555</v>
      </c>
      <c r="M196" s="21">
        <v>16536927648</v>
      </c>
      <c r="N196" s="21">
        <v>177750997751.18988</v>
      </c>
      <c r="O196" s="21">
        <v>8183593511</v>
      </c>
      <c r="P196" s="21">
        <v>7391898782</v>
      </c>
      <c r="Q196" s="21">
        <v>10225432020</v>
      </c>
      <c r="R196" s="21">
        <v>0</v>
      </c>
      <c r="S196" s="21">
        <v>45209498175.189896</v>
      </c>
      <c r="T196" s="21">
        <v>8429411256</v>
      </c>
      <c r="U196" s="21">
        <v>538748500</v>
      </c>
      <c r="V196" s="21">
        <v>4627269700</v>
      </c>
      <c r="W196" s="21">
        <v>28804835409</v>
      </c>
      <c r="X196" s="21">
        <v>11329217360</v>
      </c>
      <c r="Y196" s="21">
        <v>14522277933</v>
      </c>
      <c r="Z196" s="21">
        <v>9392591772</v>
      </c>
      <c r="AA196" s="21">
        <v>22141576274</v>
      </c>
      <c r="AB196" s="21">
        <v>212530000</v>
      </c>
      <c r="AC196" s="21">
        <v>427825280</v>
      </c>
      <c r="AD196" s="21">
        <v>269708000</v>
      </c>
      <c r="AE196" s="21">
        <v>473694976</v>
      </c>
      <c r="AF196" s="21">
        <v>5570888803</v>
      </c>
      <c r="AG196" s="21">
        <v>4260112908</v>
      </c>
      <c r="AH196" s="21">
        <v>330605900</v>
      </c>
      <c r="AI196" s="21">
        <v>443179500</v>
      </c>
      <c r="AJ196" s="21">
        <v>598858500</v>
      </c>
      <c r="AK196" s="21">
        <v>0</v>
      </c>
      <c r="AL196" s="21">
        <v>0</v>
      </c>
      <c r="AM196" s="21">
        <v>1517110398</v>
      </c>
      <c r="AN196" s="21">
        <v>1370358610</v>
      </c>
      <c r="AO196" s="21">
        <v>0</v>
      </c>
      <c r="AP196" s="21">
        <v>176783446817</v>
      </c>
      <c r="AQ196" s="21">
        <v>84038553018</v>
      </c>
      <c r="AR196" s="21">
        <v>92744893799</v>
      </c>
      <c r="AS196" s="21">
        <v>54932533632.900002</v>
      </c>
      <c r="AT196" s="21">
        <v>12526686249</v>
      </c>
      <c r="AU196" s="21">
        <v>33567410101.900002</v>
      </c>
      <c r="AV196" s="21">
        <v>7460891682</v>
      </c>
      <c r="AW196" s="21">
        <v>771362500</v>
      </c>
      <c r="AX196" s="21">
        <v>606183100</v>
      </c>
      <c r="AY196" s="21">
        <v>0</v>
      </c>
      <c r="AZ196" s="21">
        <v>0</v>
      </c>
      <c r="BA196" s="21">
        <v>12552059766</v>
      </c>
      <c r="BB196" s="21">
        <v>12552059766</v>
      </c>
      <c r="BC196" s="21">
        <v>105202350652</v>
      </c>
      <c r="BD196" s="21">
        <v>105202350652</v>
      </c>
      <c r="BE196" s="21">
        <v>0</v>
      </c>
      <c r="BF196" s="21">
        <v>0</v>
      </c>
      <c r="BG196" s="21">
        <v>12662874294</v>
      </c>
      <c r="BH196" s="21">
        <v>12662874294</v>
      </c>
      <c r="BI196" s="21">
        <v>0</v>
      </c>
      <c r="BJ196" s="21">
        <v>0</v>
      </c>
      <c r="BK196" s="21">
        <v>0</v>
      </c>
      <c r="BL196" s="21">
        <v>0</v>
      </c>
    </row>
    <row r="197" spans="1:64" ht="15">
      <c r="A197" s="16">
        <v>190</v>
      </c>
      <c r="B197" s="17">
        <v>24</v>
      </c>
      <c r="C197" s="18" t="s">
        <v>194</v>
      </c>
      <c r="D197" s="19" t="s">
        <v>768</v>
      </c>
      <c r="E197" s="20">
        <v>46020</v>
      </c>
      <c r="F197" s="21">
        <v>1486896668827</v>
      </c>
      <c r="G197" s="21">
        <v>1045821294049</v>
      </c>
      <c r="H197" s="21">
        <v>365905682465</v>
      </c>
      <c r="I197" s="21">
        <v>569163564393</v>
      </c>
      <c r="J197" s="21">
        <v>36385622642</v>
      </c>
      <c r="K197" s="21">
        <v>33681941274</v>
      </c>
      <c r="L197" s="21">
        <v>32426199489</v>
      </c>
      <c r="M197" s="21">
        <v>8258283786</v>
      </c>
      <c r="N197" s="21">
        <v>180834131332</v>
      </c>
      <c r="O197" s="21">
        <v>7949790656</v>
      </c>
      <c r="P197" s="21">
        <v>515275989</v>
      </c>
      <c r="Q197" s="21">
        <v>11732085719</v>
      </c>
      <c r="R197" s="21">
        <v>99999440</v>
      </c>
      <c r="S197" s="21">
        <v>42073606572</v>
      </c>
      <c r="T197" s="21">
        <v>7293958787</v>
      </c>
      <c r="U197" s="21">
        <v>419900280</v>
      </c>
      <c r="V197" s="21">
        <v>10544518592</v>
      </c>
      <c r="W197" s="21">
        <v>29447432478</v>
      </c>
      <c r="X197" s="21">
        <v>16190745439</v>
      </c>
      <c r="Y197" s="21">
        <v>10284104167</v>
      </c>
      <c r="Z197" s="21">
        <v>6214341623</v>
      </c>
      <c r="AA197" s="21">
        <v>21094797771</v>
      </c>
      <c r="AB197" s="21">
        <v>30000000</v>
      </c>
      <c r="AC197" s="21">
        <v>319391243</v>
      </c>
      <c r="AD197" s="21">
        <v>7931112435</v>
      </c>
      <c r="AE197" s="21">
        <v>962920440</v>
      </c>
      <c r="AF197" s="21">
        <v>7730149701</v>
      </c>
      <c r="AG197" s="21">
        <v>3750807391</v>
      </c>
      <c r="AH197" s="21">
        <v>932085657</v>
      </c>
      <c r="AI197" s="21">
        <v>350000000</v>
      </c>
      <c r="AJ197" s="21">
        <v>1609456539</v>
      </c>
      <c r="AK197" s="21">
        <v>0</v>
      </c>
      <c r="AL197" s="21">
        <v>0</v>
      </c>
      <c r="AM197" s="21">
        <v>98927365</v>
      </c>
      <c r="AN197" s="21">
        <v>760337830</v>
      </c>
      <c r="AO197" s="21">
        <v>0</v>
      </c>
      <c r="AP197" s="21">
        <v>108891202649</v>
      </c>
      <c r="AQ197" s="21">
        <v>42791202649</v>
      </c>
      <c r="AR197" s="21">
        <v>66100000000</v>
      </c>
      <c r="AS197" s="21">
        <v>50067877563</v>
      </c>
      <c r="AT197" s="21">
        <v>10031382648</v>
      </c>
      <c r="AU197" s="21">
        <v>32041911159</v>
      </c>
      <c r="AV197" s="21">
        <v>7627683543</v>
      </c>
      <c r="AW197" s="21">
        <v>18499835</v>
      </c>
      <c r="AX197" s="21">
        <v>348400378</v>
      </c>
      <c r="AY197" s="21">
        <v>0</v>
      </c>
      <c r="AZ197" s="21">
        <v>0</v>
      </c>
      <c r="BA197" s="21">
        <v>9605312352</v>
      </c>
      <c r="BB197" s="21">
        <v>9605312352</v>
      </c>
      <c r="BC197" s="21">
        <v>78038970140</v>
      </c>
      <c r="BD197" s="21">
        <v>78038970140</v>
      </c>
      <c r="BE197" s="21">
        <v>0</v>
      </c>
      <c r="BF197" s="21">
        <v>0</v>
      </c>
      <c r="BG197" s="21">
        <v>9887073351</v>
      </c>
      <c r="BH197" s="21">
        <v>9887073351</v>
      </c>
      <c r="BI197" s="21">
        <v>0</v>
      </c>
      <c r="BJ197" s="21">
        <v>0</v>
      </c>
      <c r="BK197" s="21">
        <v>0</v>
      </c>
      <c r="BL197" s="21">
        <v>0</v>
      </c>
    </row>
    <row r="198" spans="1:64" ht="15">
      <c r="A198" s="16">
        <v>191</v>
      </c>
      <c r="B198" s="17">
        <v>25</v>
      </c>
      <c r="C198" s="18" t="s">
        <v>195</v>
      </c>
      <c r="D198" s="19" t="s">
        <v>777</v>
      </c>
      <c r="E198" s="20">
        <v>46021</v>
      </c>
      <c r="F198" s="21">
        <v>4387775724049</v>
      </c>
      <c r="G198" s="21">
        <v>2747362020075</v>
      </c>
      <c r="H198" s="21">
        <v>1217309252178</v>
      </c>
      <c r="I198" s="21">
        <v>809369756154</v>
      </c>
      <c r="J198" s="21">
        <v>430422068933</v>
      </c>
      <c r="K198" s="21">
        <v>187652034465</v>
      </c>
      <c r="L198" s="21">
        <v>79697945555</v>
      </c>
      <c r="M198" s="21">
        <v>22910962790</v>
      </c>
      <c r="N198" s="21">
        <v>552956920931.80005</v>
      </c>
      <c r="O198" s="21">
        <v>15285747691</v>
      </c>
      <c r="P198" s="21">
        <v>15513129997</v>
      </c>
      <c r="Q198" s="21">
        <v>17322025527</v>
      </c>
      <c r="R198" s="21">
        <v>65793800000</v>
      </c>
      <c r="S198" s="21">
        <v>176614115717</v>
      </c>
      <c r="T198" s="21">
        <v>23878451397</v>
      </c>
      <c r="U198" s="21">
        <v>0</v>
      </c>
      <c r="V198" s="21">
        <v>4877695650</v>
      </c>
      <c r="W198" s="21">
        <v>115795700004.8</v>
      </c>
      <c r="X198" s="21">
        <v>29308059210</v>
      </c>
      <c r="Y198" s="21">
        <v>12554693699</v>
      </c>
      <c r="Z198" s="21">
        <v>19158823919</v>
      </c>
      <c r="AA198" s="21">
        <v>39128197920</v>
      </c>
      <c r="AB198" s="21">
        <v>908488000</v>
      </c>
      <c r="AC198" s="21">
        <v>2094085050</v>
      </c>
      <c r="AD198" s="21">
        <v>1308590900</v>
      </c>
      <c r="AE198" s="21">
        <v>1250402500</v>
      </c>
      <c r="AF198" s="21">
        <v>12164913750</v>
      </c>
      <c r="AG198" s="21">
        <v>36252529000</v>
      </c>
      <c r="AH198" s="21">
        <v>1054609850</v>
      </c>
      <c r="AI198" s="21">
        <v>656867000</v>
      </c>
      <c r="AJ198" s="21">
        <v>4812553450</v>
      </c>
      <c r="AK198" s="21">
        <v>100000000</v>
      </c>
      <c r="AL198" s="21">
        <v>0</v>
      </c>
      <c r="AM198" s="21">
        <v>28886853500</v>
      </c>
      <c r="AN198" s="21">
        <v>513236200</v>
      </c>
      <c r="AO198" s="21">
        <v>228409000</v>
      </c>
      <c r="AP198" s="21">
        <v>251294181549</v>
      </c>
      <c r="AQ198" s="21">
        <v>130688157420</v>
      </c>
      <c r="AR198" s="21">
        <v>120606024129</v>
      </c>
      <c r="AS198" s="21">
        <v>222442372522.16</v>
      </c>
      <c r="AT198" s="21">
        <v>16194053717</v>
      </c>
      <c r="AU198" s="21">
        <v>184814864311.16</v>
      </c>
      <c r="AV198" s="21">
        <v>19403057494</v>
      </c>
      <c r="AW198" s="21">
        <v>1586967000</v>
      </c>
      <c r="AX198" s="21">
        <v>443430000</v>
      </c>
      <c r="AY198" s="21">
        <v>0</v>
      </c>
      <c r="AZ198" s="21">
        <v>0</v>
      </c>
      <c r="BA198" s="21">
        <v>24680305031</v>
      </c>
      <c r="BB198" s="21">
        <v>24680305031</v>
      </c>
      <c r="BC198" s="21">
        <v>534355269886.03992</v>
      </c>
      <c r="BD198" s="21">
        <v>534355269886.03992</v>
      </c>
      <c r="BE198" s="21">
        <v>0</v>
      </c>
      <c r="BF198" s="21">
        <v>0</v>
      </c>
      <c r="BG198" s="21">
        <v>18432125054</v>
      </c>
      <c r="BH198" s="21">
        <v>18432125054</v>
      </c>
      <c r="BI198" s="21">
        <v>0</v>
      </c>
      <c r="BJ198" s="21">
        <v>0</v>
      </c>
      <c r="BK198" s="21">
        <v>0</v>
      </c>
      <c r="BL198" s="21">
        <v>0</v>
      </c>
    </row>
    <row r="199" spans="1:64" ht="15">
      <c r="A199" s="16">
        <v>192</v>
      </c>
      <c r="B199" s="17">
        <v>26</v>
      </c>
      <c r="C199" s="18" t="s">
        <v>196</v>
      </c>
      <c r="D199" s="19" t="s">
        <v>757</v>
      </c>
      <c r="E199" s="20">
        <v>46021</v>
      </c>
      <c r="F199" s="21">
        <v>1195779490844</v>
      </c>
      <c r="G199" s="21">
        <v>854692938070</v>
      </c>
      <c r="H199" s="21">
        <v>242669483239</v>
      </c>
      <c r="I199" s="21">
        <v>537188818996</v>
      </c>
      <c r="J199" s="21">
        <v>51019754455</v>
      </c>
      <c r="K199" s="21">
        <v>1621500000</v>
      </c>
      <c r="L199" s="21">
        <v>16060164404</v>
      </c>
      <c r="M199" s="21">
        <v>6133216976</v>
      </c>
      <c r="N199" s="21">
        <v>106869946532</v>
      </c>
      <c r="O199" s="21">
        <v>5552497534</v>
      </c>
      <c r="P199" s="21">
        <v>1352639517</v>
      </c>
      <c r="Q199" s="21">
        <v>10507503654</v>
      </c>
      <c r="R199" s="21">
        <v>0</v>
      </c>
      <c r="S199" s="21">
        <v>23753391906</v>
      </c>
      <c r="T199" s="21">
        <v>4706173120</v>
      </c>
      <c r="U199" s="21">
        <v>0</v>
      </c>
      <c r="V199" s="21">
        <v>10228821462</v>
      </c>
      <c r="W199" s="21">
        <v>15796193330</v>
      </c>
      <c r="X199" s="21">
        <v>7779619831</v>
      </c>
      <c r="Y199" s="21">
        <v>9159902194</v>
      </c>
      <c r="Z199" s="21">
        <v>4898954356</v>
      </c>
      <c r="AA199" s="21">
        <v>7486184271</v>
      </c>
      <c r="AB199" s="21">
        <v>5000000</v>
      </c>
      <c r="AC199" s="21">
        <v>55000000</v>
      </c>
      <c r="AD199" s="21">
        <v>15000000</v>
      </c>
      <c r="AE199" s="21">
        <v>5553066407</v>
      </c>
      <c r="AF199" s="21">
        <v>19998950</v>
      </c>
      <c r="AG199" s="21">
        <v>2169617265</v>
      </c>
      <c r="AH199" s="21">
        <v>103531250</v>
      </c>
      <c r="AI199" s="21">
        <v>615369000</v>
      </c>
      <c r="AJ199" s="21">
        <v>647701615</v>
      </c>
      <c r="AK199" s="21">
        <v>0</v>
      </c>
      <c r="AL199" s="21">
        <v>0</v>
      </c>
      <c r="AM199" s="21">
        <v>126004000</v>
      </c>
      <c r="AN199" s="21">
        <v>672011400</v>
      </c>
      <c r="AO199" s="21">
        <v>5000000</v>
      </c>
      <c r="AP199" s="21">
        <v>84898684974</v>
      </c>
      <c r="AQ199" s="21">
        <v>35549705891</v>
      </c>
      <c r="AR199" s="21">
        <v>49348979083</v>
      </c>
      <c r="AS199" s="21">
        <v>50180941238</v>
      </c>
      <c r="AT199" s="21">
        <v>9511076150</v>
      </c>
      <c r="AU199" s="21">
        <v>33697444819</v>
      </c>
      <c r="AV199" s="21">
        <v>6403820269</v>
      </c>
      <c r="AW199" s="21">
        <v>165000000</v>
      </c>
      <c r="AX199" s="21">
        <v>403600000</v>
      </c>
      <c r="AY199" s="21">
        <v>0</v>
      </c>
      <c r="AZ199" s="21">
        <v>0</v>
      </c>
      <c r="BA199" s="21">
        <v>10895096913</v>
      </c>
      <c r="BB199" s="21">
        <v>10895096913</v>
      </c>
      <c r="BC199" s="21">
        <v>78265916371</v>
      </c>
      <c r="BD199" s="21">
        <v>78265916371</v>
      </c>
      <c r="BE199" s="21">
        <v>0</v>
      </c>
      <c r="BF199" s="21">
        <v>0</v>
      </c>
      <c r="BG199" s="21">
        <v>7806349481</v>
      </c>
      <c r="BH199" s="21">
        <v>7806349481</v>
      </c>
      <c r="BI199" s="21">
        <v>0</v>
      </c>
      <c r="BJ199" s="21">
        <v>0</v>
      </c>
      <c r="BK199" s="21">
        <v>0</v>
      </c>
      <c r="BL199" s="21">
        <v>0</v>
      </c>
    </row>
    <row r="200" spans="1:64" ht="15">
      <c r="A200" s="16">
        <v>193</v>
      </c>
      <c r="B200" s="17">
        <v>27</v>
      </c>
      <c r="C200" s="18" t="s">
        <v>197</v>
      </c>
      <c r="D200" s="19" t="s">
        <v>755</v>
      </c>
      <c r="E200" s="20">
        <v>46022.668055555558</v>
      </c>
      <c r="F200" s="21">
        <v>1525903391396</v>
      </c>
      <c r="G200" s="21">
        <v>942587201201</v>
      </c>
      <c r="H200" s="21">
        <v>449590038836</v>
      </c>
      <c r="I200" s="21">
        <v>408416744136</v>
      </c>
      <c r="J200" s="21">
        <v>40190318852</v>
      </c>
      <c r="K200" s="21">
        <v>8674770840</v>
      </c>
      <c r="L200" s="21">
        <v>22775951637</v>
      </c>
      <c r="M200" s="21">
        <v>12939376900</v>
      </c>
      <c r="N200" s="21">
        <v>184114052680</v>
      </c>
      <c r="O200" s="21">
        <v>7926471355</v>
      </c>
      <c r="P200" s="21">
        <v>1488084016</v>
      </c>
      <c r="Q200" s="21">
        <v>9221272552</v>
      </c>
      <c r="R200" s="21">
        <v>4896000</v>
      </c>
      <c r="S200" s="21">
        <v>42428632836</v>
      </c>
      <c r="T200" s="21">
        <v>8586207732</v>
      </c>
      <c r="U200" s="21">
        <v>0</v>
      </c>
      <c r="V200" s="21">
        <v>11262774840</v>
      </c>
      <c r="W200" s="21">
        <v>45325199240</v>
      </c>
      <c r="X200" s="21">
        <v>12095543128</v>
      </c>
      <c r="Y200" s="21">
        <v>12634614660</v>
      </c>
      <c r="Z200" s="21">
        <v>6146239356</v>
      </c>
      <c r="AA200" s="21">
        <v>17835316560</v>
      </c>
      <c r="AB200" s="21">
        <v>100000000</v>
      </c>
      <c r="AC200" s="21">
        <v>317682900</v>
      </c>
      <c r="AD200" s="21">
        <v>1765000000</v>
      </c>
      <c r="AE200" s="21">
        <v>6563117505</v>
      </c>
      <c r="AF200" s="21">
        <v>413000000</v>
      </c>
      <c r="AG200" s="21">
        <v>26928093009</v>
      </c>
      <c r="AH200" s="21">
        <v>5197405020</v>
      </c>
      <c r="AI200" s="21">
        <v>3050911592</v>
      </c>
      <c r="AJ200" s="21">
        <v>10803571081</v>
      </c>
      <c r="AK200" s="21">
        <v>0</v>
      </c>
      <c r="AL200" s="21">
        <v>0</v>
      </c>
      <c r="AM200" s="21">
        <v>6864106816</v>
      </c>
      <c r="AN200" s="21">
        <v>992098500</v>
      </c>
      <c r="AO200" s="21">
        <v>20000000</v>
      </c>
      <c r="AP200" s="21">
        <v>133721183842</v>
      </c>
      <c r="AQ200" s="21">
        <v>78116968742</v>
      </c>
      <c r="AR200" s="21">
        <v>55604215100</v>
      </c>
      <c r="AS200" s="21">
        <v>83614406546</v>
      </c>
      <c r="AT200" s="21">
        <v>10894396944</v>
      </c>
      <c r="AU200" s="21">
        <v>62135951466</v>
      </c>
      <c r="AV200" s="21">
        <v>9884058136</v>
      </c>
      <c r="AW200" s="21">
        <v>300000000</v>
      </c>
      <c r="AX200" s="21">
        <v>400000000</v>
      </c>
      <c r="AY200" s="21">
        <v>0</v>
      </c>
      <c r="AZ200" s="21">
        <v>0</v>
      </c>
      <c r="BA200" s="21">
        <v>14869197886</v>
      </c>
      <c r="BB200" s="21">
        <v>14869197886</v>
      </c>
      <c r="BC200" s="21">
        <v>120319938800</v>
      </c>
      <c r="BD200" s="21">
        <v>120319938800</v>
      </c>
      <c r="BE200" s="21">
        <v>0</v>
      </c>
      <c r="BF200" s="21">
        <v>0</v>
      </c>
      <c r="BG200" s="21">
        <v>19749317432</v>
      </c>
      <c r="BH200" s="21">
        <v>19749317432</v>
      </c>
      <c r="BI200" s="21">
        <v>0</v>
      </c>
      <c r="BJ200" s="21">
        <v>0</v>
      </c>
      <c r="BK200" s="21">
        <v>0</v>
      </c>
      <c r="BL200" s="21">
        <v>0</v>
      </c>
    </row>
    <row r="201" spans="1:64">
      <c r="A201" s="10">
        <v>194</v>
      </c>
      <c r="B201" s="22">
        <v>13</v>
      </c>
      <c r="C201" s="12" t="s">
        <v>198</v>
      </c>
      <c r="D201" s="13" t="s">
        <v>762</v>
      </c>
      <c r="E201" s="24">
        <v>46021.625</v>
      </c>
      <c r="F201" s="15">
        <v>10041024964554</v>
      </c>
      <c r="G201" s="15">
        <v>5888371388665</v>
      </c>
      <c r="H201" s="15">
        <v>3426802688665</v>
      </c>
      <c r="I201" s="15">
        <v>1014929912000</v>
      </c>
      <c r="J201" s="15">
        <v>882203002000</v>
      </c>
      <c r="K201" s="15">
        <v>439667110000</v>
      </c>
      <c r="L201" s="15">
        <v>64183996000</v>
      </c>
      <c r="M201" s="15">
        <v>60584680000</v>
      </c>
      <c r="N201" s="15">
        <v>500986499335</v>
      </c>
      <c r="O201" s="15">
        <v>67478019000</v>
      </c>
      <c r="P201" s="15">
        <v>26719974000</v>
      </c>
      <c r="Q201" s="15">
        <v>22644342000</v>
      </c>
      <c r="R201" s="15">
        <v>248888000</v>
      </c>
      <c r="S201" s="15">
        <v>60651073000</v>
      </c>
      <c r="T201" s="15">
        <v>358444000</v>
      </c>
      <c r="U201" s="15">
        <v>20944808000</v>
      </c>
      <c r="V201" s="15">
        <v>1889119000</v>
      </c>
      <c r="W201" s="15">
        <v>66367360000</v>
      </c>
      <c r="X201" s="15">
        <v>65116387000</v>
      </c>
      <c r="Y201" s="15">
        <v>23420064000</v>
      </c>
      <c r="Z201" s="15">
        <v>25013938000</v>
      </c>
      <c r="AA201" s="15">
        <v>84190855000</v>
      </c>
      <c r="AB201" s="15">
        <v>505480000</v>
      </c>
      <c r="AC201" s="15">
        <v>424300000</v>
      </c>
      <c r="AD201" s="15">
        <v>10404675335</v>
      </c>
      <c r="AE201" s="15">
        <v>23792568000</v>
      </c>
      <c r="AF201" s="15">
        <v>816205000</v>
      </c>
      <c r="AG201" s="15">
        <v>261399498000</v>
      </c>
      <c r="AH201" s="15">
        <v>49126170000</v>
      </c>
      <c r="AI201" s="15">
        <v>36835367000</v>
      </c>
      <c r="AJ201" s="15">
        <v>90608766000</v>
      </c>
      <c r="AK201" s="15">
        <v>4968789000</v>
      </c>
      <c r="AL201" s="15">
        <v>39381824000</v>
      </c>
      <c r="AM201" s="15">
        <v>4706353000</v>
      </c>
      <c r="AN201" s="15">
        <v>35772229000</v>
      </c>
      <c r="AO201" s="15">
        <v>0</v>
      </c>
      <c r="AP201" s="15">
        <v>704295626000</v>
      </c>
      <c r="AQ201" s="15">
        <v>256988225000</v>
      </c>
      <c r="AR201" s="15">
        <v>447307401000</v>
      </c>
      <c r="AS201" s="15">
        <v>2473613851554</v>
      </c>
      <c r="AT201" s="15">
        <v>50738723000</v>
      </c>
      <c r="AU201" s="15">
        <v>2301707387554</v>
      </c>
      <c r="AV201" s="15">
        <v>47205997000</v>
      </c>
      <c r="AW201" s="15">
        <v>62395116000</v>
      </c>
      <c r="AX201" s="15">
        <v>1632503000</v>
      </c>
      <c r="AY201" s="15">
        <v>0</v>
      </c>
      <c r="AZ201" s="15">
        <v>9934125000</v>
      </c>
      <c r="BA201" s="15">
        <v>63497035000</v>
      </c>
      <c r="BB201" s="15">
        <v>63497035000</v>
      </c>
      <c r="BC201" s="15">
        <v>0</v>
      </c>
      <c r="BD201" s="15">
        <v>0</v>
      </c>
      <c r="BE201" s="15">
        <v>0</v>
      </c>
      <c r="BF201" s="15">
        <v>0</v>
      </c>
      <c r="BG201" s="15">
        <v>148861066000</v>
      </c>
      <c r="BH201" s="15">
        <v>148861066000</v>
      </c>
      <c r="BI201" s="15">
        <v>0</v>
      </c>
      <c r="BJ201" s="15">
        <v>0</v>
      </c>
      <c r="BK201" s="15">
        <v>0</v>
      </c>
      <c r="BL201" s="15">
        <v>0</v>
      </c>
    </row>
    <row r="202" spans="1:64" ht="15">
      <c r="A202" s="16">
        <v>195</v>
      </c>
      <c r="B202" s="17">
        <v>1</v>
      </c>
      <c r="C202" s="18" t="s">
        <v>199</v>
      </c>
      <c r="D202" s="19" t="s">
        <v>768</v>
      </c>
      <c r="E202" s="20">
        <v>46020</v>
      </c>
      <c r="F202" s="21">
        <v>2823715093490</v>
      </c>
      <c r="G202" s="21">
        <v>1866090089855</v>
      </c>
      <c r="H202" s="21">
        <v>1168670878667</v>
      </c>
      <c r="I202" s="21">
        <v>518977899226</v>
      </c>
      <c r="J202" s="21">
        <v>135818006658</v>
      </c>
      <c r="K202" s="21">
        <v>14791968734</v>
      </c>
      <c r="L202" s="21">
        <v>16815112355</v>
      </c>
      <c r="M202" s="21">
        <v>11016224215</v>
      </c>
      <c r="N202" s="21">
        <v>126822797207</v>
      </c>
      <c r="O202" s="21">
        <v>5653030432</v>
      </c>
      <c r="P202" s="21">
        <v>998002850</v>
      </c>
      <c r="Q202" s="21">
        <v>5343527851</v>
      </c>
      <c r="R202" s="21">
        <v>518785600</v>
      </c>
      <c r="S202" s="21">
        <v>18056032941</v>
      </c>
      <c r="T202" s="21">
        <v>9973649810</v>
      </c>
      <c r="U202" s="21">
        <v>6814478864</v>
      </c>
      <c r="V202" s="21">
        <v>18720624926</v>
      </c>
      <c r="W202" s="21">
        <v>21415793683</v>
      </c>
      <c r="X202" s="21">
        <v>9178539150</v>
      </c>
      <c r="Y202" s="21">
        <v>5507304967</v>
      </c>
      <c r="Z202" s="21">
        <v>6407736892</v>
      </c>
      <c r="AA202" s="21">
        <v>11108795712</v>
      </c>
      <c r="AB202" s="21">
        <v>197589200</v>
      </c>
      <c r="AC202" s="21">
        <v>81104000</v>
      </c>
      <c r="AD202" s="21">
        <v>1940352640</v>
      </c>
      <c r="AE202" s="21">
        <v>920980200</v>
      </c>
      <c r="AF202" s="21">
        <v>3986467489</v>
      </c>
      <c r="AG202" s="21">
        <v>60874781540</v>
      </c>
      <c r="AH202" s="21">
        <v>6091172853</v>
      </c>
      <c r="AI202" s="21">
        <v>9608935309</v>
      </c>
      <c r="AJ202" s="21">
        <v>31569299948</v>
      </c>
      <c r="AK202" s="21">
        <v>0</v>
      </c>
      <c r="AL202" s="21">
        <v>0</v>
      </c>
      <c r="AM202" s="21">
        <v>13146802630</v>
      </c>
      <c r="AN202" s="21">
        <v>458570800</v>
      </c>
      <c r="AO202" s="21">
        <v>0</v>
      </c>
      <c r="AP202" s="21">
        <v>142821306952</v>
      </c>
      <c r="AQ202" s="21">
        <v>64819809862</v>
      </c>
      <c r="AR202" s="21">
        <v>78001497090</v>
      </c>
      <c r="AS202" s="21">
        <v>524559902214</v>
      </c>
      <c r="AT202" s="21">
        <v>9274726491</v>
      </c>
      <c r="AU202" s="21">
        <v>504891331595</v>
      </c>
      <c r="AV202" s="21">
        <v>7902535228</v>
      </c>
      <c r="AW202" s="21">
        <v>1848713000</v>
      </c>
      <c r="AX202" s="21">
        <v>642595900</v>
      </c>
      <c r="AY202" s="21">
        <v>0</v>
      </c>
      <c r="AZ202" s="21">
        <v>0</v>
      </c>
      <c r="BA202" s="21">
        <v>18150768874</v>
      </c>
      <c r="BB202" s="21">
        <v>18150768874</v>
      </c>
      <c r="BC202" s="21">
        <v>76350824889</v>
      </c>
      <c r="BD202" s="21">
        <v>76350824889</v>
      </c>
      <c r="BE202" s="21">
        <v>0</v>
      </c>
      <c r="BF202" s="21">
        <v>0</v>
      </c>
      <c r="BG202" s="21">
        <v>8044621959</v>
      </c>
      <c r="BH202" s="21">
        <v>8044621959</v>
      </c>
      <c r="BI202" s="21">
        <v>0</v>
      </c>
      <c r="BJ202" s="21">
        <v>0</v>
      </c>
      <c r="BK202" s="21">
        <v>0</v>
      </c>
      <c r="BL202" s="21">
        <v>0</v>
      </c>
    </row>
    <row r="203" spans="1:64" ht="15">
      <c r="A203" s="16">
        <v>196</v>
      </c>
      <c r="B203" s="17">
        <v>2</v>
      </c>
      <c r="C203" s="18" t="s">
        <v>200</v>
      </c>
      <c r="D203" s="19" t="s">
        <v>769</v>
      </c>
      <c r="E203" s="20">
        <v>46020.898611111108</v>
      </c>
      <c r="F203" s="21">
        <v>2690521677067</v>
      </c>
      <c r="G203" s="21">
        <v>1677316533706</v>
      </c>
      <c r="H203" s="21">
        <v>1157820285544</v>
      </c>
      <c r="I203" s="21">
        <v>444965081206</v>
      </c>
      <c r="J203" s="21">
        <v>40399845788</v>
      </c>
      <c r="K203" s="21">
        <v>13229245064</v>
      </c>
      <c r="L203" s="21">
        <v>16382276456</v>
      </c>
      <c r="M203" s="21">
        <v>4519799648</v>
      </c>
      <c r="N203" s="21">
        <v>109092898923</v>
      </c>
      <c r="O203" s="21">
        <v>4416843428</v>
      </c>
      <c r="P203" s="21">
        <v>8100001030</v>
      </c>
      <c r="Q203" s="21">
        <v>1601834030</v>
      </c>
      <c r="R203" s="21">
        <v>5490275000</v>
      </c>
      <c r="S203" s="21">
        <v>16451453694</v>
      </c>
      <c r="T203" s="21">
        <v>6162891924</v>
      </c>
      <c r="U203" s="21">
        <v>13969846937</v>
      </c>
      <c r="V203" s="21">
        <v>11755711000</v>
      </c>
      <c r="W203" s="21">
        <v>12468285384</v>
      </c>
      <c r="X203" s="21">
        <v>6891461448</v>
      </c>
      <c r="Y203" s="21">
        <v>7521476160</v>
      </c>
      <c r="Z203" s="21">
        <v>6500823372</v>
      </c>
      <c r="AA203" s="21">
        <v>2950000000</v>
      </c>
      <c r="AB203" s="21">
        <v>42667000</v>
      </c>
      <c r="AC203" s="21">
        <v>37900000</v>
      </c>
      <c r="AD203" s="21">
        <v>188893930</v>
      </c>
      <c r="AE203" s="21">
        <v>4466764739</v>
      </c>
      <c r="AF203" s="21">
        <v>75769847</v>
      </c>
      <c r="AG203" s="21">
        <v>42730997242</v>
      </c>
      <c r="AH203" s="21">
        <v>5809780262</v>
      </c>
      <c r="AI203" s="21">
        <v>4812088640</v>
      </c>
      <c r="AJ203" s="21">
        <v>31013964440</v>
      </c>
      <c r="AK203" s="21">
        <v>0</v>
      </c>
      <c r="AL203" s="21">
        <v>0</v>
      </c>
      <c r="AM203" s="21">
        <v>722590000</v>
      </c>
      <c r="AN203" s="21">
        <v>280000000</v>
      </c>
      <c r="AO203" s="21">
        <v>92573900</v>
      </c>
      <c r="AP203" s="21">
        <v>138942123454</v>
      </c>
      <c r="AQ203" s="21">
        <v>43600599744</v>
      </c>
      <c r="AR203" s="21">
        <v>95341523710</v>
      </c>
      <c r="AS203" s="21">
        <v>581587946844</v>
      </c>
      <c r="AT203" s="21">
        <v>7302174684</v>
      </c>
      <c r="AU203" s="21">
        <v>551972207044</v>
      </c>
      <c r="AV203" s="21">
        <v>16876141216</v>
      </c>
      <c r="AW203" s="21">
        <v>4363079000</v>
      </c>
      <c r="AX203" s="21">
        <v>1074344900</v>
      </c>
      <c r="AY203" s="21">
        <v>0</v>
      </c>
      <c r="AZ203" s="21">
        <v>0</v>
      </c>
      <c r="BA203" s="21">
        <v>23272062914</v>
      </c>
      <c r="BB203" s="21">
        <v>23272062914</v>
      </c>
      <c r="BC203" s="21">
        <v>109470198247</v>
      </c>
      <c r="BD203" s="21">
        <v>109470198247</v>
      </c>
      <c r="BE203" s="21">
        <v>0</v>
      </c>
      <c r="BF203" s="21">
        <v>0</v>
      </c>
      <c r="BG203" s="21">
        <v>8108915737</v>
      </c>
      <c r="BH203" s="21">
        <v>8108915737</v>
      </c>
      <c r="BI203" s="21">
        <v>0</v>
      </c>
      <c r="BJ203" s="21">
        <v>0</v>
      </c>
      <c r="BK203" s="21">
        <v>0</v>
      </c>
      <c r="BL203" s="21">
        <v>0</v>
      </c>
    </row>
    <row r="204" spans="1:64" ht="15">
      <c r="A204" s="16">
        <v>197</v>
      </c>
      <c r="B204" s="17">
        <v>3</v>
      </c>
      <c r="C204" s="18" t="s">
        <v>201</v>
      </c>
      <c r="D204" s="19" t="s">
        <v>771</v>
      </c>
      <c r="E204" s="20">
        <v>46022.688888888886</v>
      </c>
      <c r="F204" s="21">
        <v>3341090562298</v>
      </c>
      <c r="G204" s="21">
        <v>2029997780973</v>
      </c>
      <c r="H204" s="21">
        <v>1146282257614</v>
      </c>
      <c r="I204" s="21">
        <v>648654328119</v>
      </c>
      <c r="J204" s="21">
        <v>158296882915</v>
      </c>
      <c r="K204" s="21">
        <v>35942176938</v>
      </c>
      <c r="L204" s="21">
        <v>28847430115</v>
      </c>
      <c r="M204" s="21">
        <v>11974705272</v>
      </c>
      <c r="N204" s="21">
        <v>249895879278.99991</v>
      </c>
      <c r="O204" s="21">
        <v>11445300782</v>
      </c>
      <c r="P204" s="21">
        <v>11900733965</v>
      </c>
      <c r="Q204" s="21">
        <v>853207160</v>
      </c>
      <c r="R204" s="21">
        <v>10199214000</v>
      </c>
      <c r="S204" s="21">
        <v>48240906774</v>
      </c>
      <c r="T204" s="21">
        <v>18716322195</v>
      </c>
      <c r="U204" s="21">
        <v>27201294963</v>
      </c>
      <c r="V204" s="21">
        <v>14086151558</v>
      </c>
      <c r="W204" s="21">
        <v>43635158010.999901</v>
      </c>
      <c r="X204" s="21">
        <v>14103399454</v>
      </c>
      <c r="Y204" s="21">
        <v>14012462074</v>
      </c>
      <c r="Z204" s="21">
        <v>13851824773</v>
      </c>
      <c r="AA204" s="21">
        <v>12023862633</v>
      </c>
      <c r="AB204" s="21">
        <v>37000000</v>
      </c>
      <c r="AC204" s="21">
        <v>240710184</v>
      </c>
      <c r="AD204" s="21">
        <v>1192666500</v>
      </c>
      <c r="AE204" s="21">
        <v>8009363553</v>
      </c>
      <c r="AF204" s="21">
        <v>146300700</v>
      </c>
      <c r="AG204" s="21">
        <v>38299036382</v>
      </c>
      <c r="AH204" s="21">
        <v>13374745129</v>
      </c>
      <c r="AI204" s="21">
        <v>955916905</v>
      </c>
      <c r="AJ204" s="21">
        <v>22483097548</v>
      </c>
      <c r="AK204" s="21">
        <v>0</v>
      </c>
      <c r="AL204" s="21">
        <v>0</v>
      </c>
      <c r="AM204" s="21">
        <v>584439800</v>
      </c>
      <c r="AN204" s="21">
        <v>826680000</v>
      </c>
      <c r="AO204" s="21">
        <v>74157000</v>
      </c>
      <c r="AP204" s="21">
        <v>199262807387</v>
      </c>
      <c r="AQ204" s="21">
        <v>75797822510</v>
      </c>
      <c r="AR204" s="21">
        <v>123464984877</v>
      </c>
      <c r="AS204" s="21">
        <v>660504399708</v>
      </c>
      <c r="AT204" s="21">
        <v>15202517390</v>
      </c>
      <c r="AU204" s="21">
        <v>632297898303</v>
      </c>
      <c r="AV204" s="21">
        <v>10089467615</v>
      </c>
      <c r="AW204" s="21">
        <v>2089937400</v>
      </c>
      <c r="AX204" s="21">
        <v>824579000</v>
      </c>
      <c r="AY204" s="21">
        <v>0</v>
      </c>
      <c r="AZ204" s="21">
        <v>0</v>
      </c>
      <c r="BA204" s="21">
        <v>29430194028</v>
      </c>
      <c r="BB204" s="21">
        <v>29430194028</v>
      </c>
      <c r="BC204" s="21">
        <v>121962313811</v>
      </c>
      <c r="BD204" s="21">
        <v>121962313811</v>
      </c>
      <c r="BE204" s="21">
        <v>0</v>
      </c>
      <c r="BF204" s="21">
        <v>0</v>
      </c>
      <c r="BG204" s="21">
        <v>11738150730</v>
      </c>
      <c r="BH204" s="21">
        <v>11738150730</v>
      </c>
      <c r="BI204" s="21">
        <v>0</v>
      </c>
      <c r="BJ204" s="21">
        <v>0</v>
      </c>
      <c r="BK204" s="21">
        <v>0</v>
      </c>
      <c r="BL204" s="21">
        <v>0</v>
      </c>
    </row>
    <row r="205" spans="1:64" ht="15">
      <c r="A205" s="16">
        <v>198</v>
      </c>
      <c r="B205" s="17">
        <v>4</v>
      </c>
      <c r="C205" s="18" t="s">
        <v>202</v>
      </c>
      <c r="D205" s="19" t="s">
        <v>770</v>
      </c>
      <c r="E205" s="20">
        <v>46020.488194444442</v>
      </c>
      <c r="F205" s="21">
        <v>8745562891409</v>
      </c>
      <c r="G205" s="21">
        <v>5359561788934</v>
      </c>
      <c r="H205" s="21">
        <v>2137568884486</v>
      </c>
      <c r="I205" s="21">
        <v>2056201717679</v>
      </c>
      <c r="J205" s="21">
        <v>836329830110</v>
      </c>
      <c r="K205" s="21">
        <v>124964345066</v>
      </c>
      <c r="L205" s="21">
        <v>81914472926</v>
      </c>
      <c r="M205" s="21">
        <v>122582538667</v>
      </c>
      <c r="N205" s="21">
        <v>899312254391</v>
      </c>
      <c r="O205" s="21">
        <v>42613099382</v>
      </c>
      <c r="P205" s="21">
        <v>24295495107</v>
      </c>
      <c r="Q205" s="21">
        <v>7292263946</v>
      </c>
      <c r="R205" s="21">
        <v>210606256781</v>
      </c>
      <c r="S205" s="21">
        <v>154175546182</v>
      </c>
      <c r="T205" s="21">
        <v>32380722282</v>
      </c>
      <c r="U205" s="21">
        <v>50917469911</v>
      </c>
      <c r="V205" s="21">
        <v>43469027269</v>
      </c>
      <c r="W205" s="21">
        <v>99548778963</v>
      </c>
      <c r="X205" s="21">
        <v>61076376356</v>
      </c>
      <c r="Y205" s="21">
        <v>38321880679</v>
      </c>
      <c r="Z205" s="21">
        <v>40991399630</v>
      </c>
      <c r="AA205" s="21">
        <v>60475481383</v>
      </c>
      <c r="AB205" s="21">
        <v>1094698000</v>
      </c>
      <c r="AC205" s="21">
        <v>3236692252</v>
      </c>
      <c r="AD205" s="21">
        <v>1757120000</v>
      </c>
      <c r="AE205" s="21">
        <v>25244834258</v>
      </c>
      <c r="AF205" s="21">
        <v>1815112010</v>
      </c>
      <c r="AG205" s="21">
        <v>115412109270</v>
      </c>
      <c r="AH205" s="21">
        <v>37203978672</v>
      </c>
      <c r="AI205" s="21">
        <v>2204791340</v>
      </c>
      <c r="AJ205" s="21">
        <v>50664255418</v>
      </c>
      <c r="AK205" s="21">
        <v>0</v>
      </c>
      <c r="AL205" s="21">
        <v>0</v>
      </c>
      <c r="AM205" s="21">
        <v>4897279280</v>
      </c>
      <c r="AN205" s="21">
        <v>20398236460</v>
      </c>
      <c r="AO205" s="21">
        <v>43568100</v>
      </c>
      <c r="AP205" s="21">
        <v>394359594219</v>
      </c>
      <c r="AQ205" s="21">
        <v>266511362185</v>
      </c>
      <c r="AR205" s="21">
        <v>127848232034</v>
      </c>
      <c r="AS205" s="21">
        <v>1183615813381</v>
      </c>
      <c r="AT205" s="21">
        <v>43092277706</v>
      </c>
      <c r="AU205" s="21">
        <v>1100109339363</v>
      </c>
      <c r="AV205" s="21">
        <v>29780959562</v>
      </c>
      <c r="AW205" s="21">
        <v>5101689450</v>
      </c>
      <c r="AX205" s="21">
        <v>5531547300</v>
      </c>
      <c r="AY205" s="21">
        <v>0</v>
      </c>
      <c r="AZ205" s="21">
        <v>0</v>
      </c>
      <c r="BA205" s="21">
        <v>58554735703</v>
      </c>
      <c r="BB205" s="21">
        <v>58554735703</v>
      </c>
      <c r="BC205" s="21">
        <v>691702775879</v>
      </c>
      <c r="BD205" s="21">
        <v>691702775879</v>
      </c>
      <c r="BE205" s="21">
        <v>0</v>
      </c>
      <c r="BF205" s="21">
        <v>0</v>
      </c>
      <c r="BG205" s="21">
        <v>43043819632</v>
      </c>
      <c r="BH205" s="21">
        <v>43043819632</v>
      </c>
      <c r="BI205" s="21">
        <v>0</v>
      </c>
      <c r="BJ205" s="21">
        <v>0</v>
      </c>
      <c r="BK205" s="21">
        <v>0</v>
      </c>
      <c r="BL205" s="21">
        <v>0</v>
      </c>
    </row>
    <row r="206" spans="1:64" ht="15">
      <c r="A206" s="16">
        <v>199</v>
      </c>
      <c r="B206" s="17">
        <v>5</v>
      </c>
      <c r="C206" s="18" t="s">
        <v>203</v>
      </c>
      <c r="D206" s="19" t="s">
        <v>768</v>
      </c>
      <c r="E206" s="20">
        <v>46022.958333333336</v>
      </c>
      <c r="F206" s="21">
        <v>2001841743000</v>
      </c>
      <c r="G206" s="21">
        <v>1144167278188</v>
      </c>
      <c r="H206" s="21">
        <v>491604151688</v>
      </c>
      <c r="I206" s="21">
        <v>417640489500</v>
      </c>
      <c r="J206" s="21">
        <v>121801830000</v>
      </c>
      <c r="K206" s="21">
        <v>50280350000</v>
      </c>
      <c r="L206" s="21">
        <v>44892657999.999901</v>
      </c>
      <c r="M206" s="21">
        <v>17947799000</v>
      </c>
      <c r="N206" s="21">
        <v>258901616560</v>
      </c>
      <c r="O206" s="21">
        <v>17846617000</v>
      </c>
      <c r="P206" s="21">
        <v>14373972000</v>
      </c>
      <c r="Q206" s="21">
        <v>14462900000</v>
      </c>
      <c r="R206" s="21">
        <v>32000000</v>
      </c>
      <c r="S206" s="21">
        <v>55791133000</v>
      </c>
      <c r="T206" s="21">
        <v>13295437000</v>
      </c>
      <c r="U206" s="21">
        <v>0</v>
      </c>
      <c r="V206" s="21">
        <v>3008876000</v>
      </c>
      <c r="W206" s="21">
        <v>48959949000</v>
      </c>
      <c r="X206" s="21">
        <v>15583192642</v>
      </c>
      <c r="Y206" s="21">
        <v>17886797000</v>
      </c>
      <c r="Z206" s="21">
        <v>11247061000</v>
      </c>
      <c r="AA206" s="21">
        <v>33655087560</v>
      </c>
      <c r="AB206" s="21">
        <v>228153358</v>
      </c>
      <c r="AC206" s="21">
        <v>340278000</v>
      </c>
      <c r="AD206" s="21">
        <v>670001000</v>
      </c>
      <c r="AE206" s="21">
        <v>11400162000</v>
      </c>
      <c r="AF206" s="21">
        <v>120000000</v>
      </c>
      <c r="AG206" s="21">
        <v>25653686580</v>
      </c>
      <c r="AH206" s="21">
        <v>272500000</v>
      </c>
      <c r="AI206" s="21">
        <v>629802000</v>
      </c>
      <c r="AJ206" s="21">
        <v>1449643580</v>
      </c>
      <c r="AK206" s="21">
        <v>0</v>
      </c>
      <c r="AL206" s="21">
        <v>0</v>
      </c>
      <c r="AM206" s="21">
        <v>2092360000</v>
      </c>
      <c r="AN206" s="21">
        <v>21209381000</v>
      </c>
      <c r="AO206" s="21">
        <v>0</v>
      </c>
      <c r="AP206" s="21">
        <v>235725914000</v>
      </c>
      <c r="AQ206" s="21">
        <v>148519962000</v>
      </c>
      <c r="AR206" s="21">
        <v>87205952000</v>
      </c>
      <c r="AS206" s="21">
        <v>108567726360</v>
      </c>
      <c r="AT206" s="21">
        <v>23486517996</v>
      </c>
      <c r="AU206" s="21">
        <v>71033353500</v>
      </c>
      <c r="AV206" s="21">
        <v>12168735860</v>
      </c>
      <c r="AW206" s="21">
        <v>1086930000</v>
      </c>
      <c r="AX206" s="21">
        <v>792189004</v>
      </c>
      <c r="AY206" s="21">
        <v>0</v>
      </c>
      <c r="AZ206" s="21">
        <v>0</v>
      </c>
      <c r="BA206" s="21">
        <v>20678388312</v>
      </c>
      <c r="BB206" s="21">
        <v>20678388312</v>
      </c>
      <c r="BC206" s="21">
        <v>197612338000</v>
      </c>
      <c r="BD206" s="21">
        <v>197612338000</v>
      </c>
      <c r="BE206" s="21">
        <v>0</v>
      </c>
      <c r="BF206" s="21">
        <v>0</v>
      </c>
      <c r="BG206" s="21">
        <v>10534795000</v>
      </c>
      <c r="BH206" s="21">
        <v>10534795000</v>
      </c>
      <c r="BI206" s="21">
        <v>0</v>
      </c>
      <c r="BJ206" s="21">
        <v>0</v>
      </c>
      <c r="BK206" s="21">
        <v>0</v>
      </c>
      <c r="BL206" s="21">
        <v>0</v>
      </c>
    </row>
    <row r="207" spans="1:64" ht="15">
      <c r="A207" s="16">
        <v>200</v>
      </c>
      <c r="B207" s="17">
        <v>6</v>
      </c>
      <c r="C207" s="18" t="s">
        <v>204</v>
      </c>
      <c r="D207" s="19" t="s">
        <v>771</v>
      </c>
      <c r="E207" s="20">
        <v>46021</v>
      </c>
      <c r="F207" s="21">
        <v>1615330339628</v>
      </c>
      <c r="G207" s="21">
        <v>974392615253</v>
      </c>
      <c r="H207" s="21">
        <v>561467291677</v>
      </c>
      <c r="I207" s="21">
        <v>213095740963</v>
      </c>
      <c r="J207" s="21">
        <v>144754800761</v>
      </c>
      <c r="K207" s="21">
        <v>21756603028</v>
      </c>
      <c r="L207" s="21">
        <v>21101766865</v>
      </c>
      <c r="M207" s="21">
        <v>12216411959</v>
      </c>
      <c r="N207" s="21">
        <v>207526302748</v>
      </c>
      <c r="O207" s="21">
        <v>7729846594</v>
      </c>
      <c r="P207" s="21">
        <v>9531190332</v>
      </c>
      <c r="Q207" s="21">
        <v>311198500</v>
      </c>
      <c r="R207" s="21">
        <v>39999800</v>
      </c>
      <c r="S207" s="21">
        <v>85535559553</v>
      </c>
      <c r="T207" s="21">
        <v>10726178088</v>
      </c>
      <c r="U207" s="21">
        <v>0</v>
      </c>
      <c r="V207" s="21">
        <v>5085838350</v>
      </c>
      <c r="W207" s="21">
        <v>25415100490</v>
      </c>
      <c r="X207" s="21">
        <v>13382412726</v>
      </c>
      <c r="Y207" s="21">
        <v>17765714042</v>
      </c>
      <c r="Z207" s="21">
        <v>10357331794</v>
      </c>
      <c r="AA207" s="21">
        <v>12930132818</v>
      </c>
      <c r="AB207" s="21">
        <v>135000200</v>
      </c>
      <c r="AC207" s="21">
        <v>43066000</v>
      </c>
      <c r="AD207" s="21">
        <v>826199600</v>
      </c>
      <c r="AE207" s="21">
        <v>7633183861</v>
      </c>
      <c r="AF207" s="21">
        <v>78350000</v>
      </c>
      <c r="AG207" s="21">
        <v>39605152088</v>
      </c>
      <c r="AH207" s="21">
        <v>1994675000</v>
      </c>
      <c r="AI207" s="21">
        <v>11143741451</v>
      </c>
      <c r="AJ207" s="21">
        <v>20632685737</v>
      </c>
      <c r="AK207" s="21">
        <v>0</v>
      </c>
      <c r="AL207" s="21">
        <v>0</v>
      </c>
      <c r="AM207" s="21">
        <v>4584050100</v>
      </c>
      <c r="AN207" s="21">
        <v>1200000000</v>
      </c>
      <c r="AO207" s="21">
        <v>49999800</v>
      </c>
      <c r="AP207" s="21">
        <v>154223849599</v>
      </c>
      <c r="AQ207" s="21">
        <v>64202975853</v>
      </c>
      <c r="AR207" s="21">
        <v>90020873746</v>
      </c>
      <c r="AS207" s="21">
        <v>80021104420</v>
      </c>
      <c r="AT207" s="21">
        <v>12359313249</v>
      </c>
      <c r="AU207" s="21">
        <v>51555474611</v>
      </c>
      <c r="AV207" s="21">
        <v>12654470860</v>
      </c>
      <c r="AW207" s="21">
        <v>2996845600</v>
      </c>
      <c r="AX207" s="21">
        <v>455000100</v>
      </c>
      <c r="AY207" s="21">
        <v>0</v>
      </c>
      <c r="AZ207" s="21">
        <v>0</v>
      </c>
      <c r="BA207" s="21">
        <v>19400379168</v>
      </c>
      <c r="BB207" s="21">
        <v>19400379168</v>
      </c>
      <c r="BC207" s="21">
        <v>129481719100</v>
      </c>
      <c r="BD207" s="21">
        <v>129481719100</v>
      </c>
      <c r="BE207" s="21">
        <v>0</v>
      </c>
      <c r="BF207" s="21">
        <v>0</v>
      </c>
      <c r="BG207" s="21">
        <v>10679217252</v>
      </c>
      <c r="BH207" s="21">
        <v>10679217252</v>
      </c>
      <c r="BI207" s="21">
        <v>0</v>
      </c>
      <c r="BJ207" s="21">
        <v>0</v>
      </c>
      <c r="BK207" s="21">
        <v>0</v>
      </c>
      <c r="BL207" s="21">
        <v>0</v>
      </c>
    </row>
    <row r="208" spans="1:64" ht="15">
      <c r="A208" s="16">
        <v>201</v>
      </c>
      <c r="B208" s="17">
        <v>7</v>
      </c>
      <c r="C208" s="18" t="s">
        <v>205</v>
      </c>
      <c r="D208" s="19" t="s">
        <v>774</v>
      </c>
      <c r="E208" s="20">
        <v>46022.517361111109</v>
      </c>
      <c r="F208" s="21">
        <v>5550158654202</v>
      </c>
      <c r="G208" s="21">
        <v>3408082020547.6001</v>
      </c>
      <c r="H208" s="21">
        <v>1509916830434</v>
      </c>
      <c r="I208" s="21">
        <v>967581612946</v>
      </c>
      <c r="J208" s="21">
        <v>706331599778.59998</v>
      </c>
      <c r="K208" s="21">
        <v>71999559374</v>
      </c>
      <c r="L208" s="21">
        <v>107699603851</v>
      </c>
      <c r="M208" s="21">
        <v>44552814164</v>
      </c>
      <c r="N208" s="21">
        <v>1043502085316.4</v>
      </c>
      <c r="O208" s="21">
        <v>28601195833</v>
      </c>
      <c r="P208" s="21">
        <v>20734631795</v>
      </c>
      <c r="Q208" s="21">
        <v>21844068753</v>
      </c>
      <c r="R208" s="21">
        <v>126754510881.39999</v>
      </c>
      <c r="S208" s="21">
        <v>351107464710</v>
      </c>
      <c r="T208" s="21">
        <v>22820828484</v>
      </c>
      <c r="U208" s="21">
        <v>62286669000</v>
      </c>
      <c r="V208" s="21">
        <v>8087558700</v>
      </c>
      <c r="W208" s="21">
        <v>161192848121</v>
      </c>
      <c r="X208" s="21">
        <v>37787585155</v>
      </c>
      <c r="Y208" s="21">
        <v>3675715150</v>
      </c>
      <c r="Z208" s="21">
        <v>23344832907</v>
      </c>
      <c r="AA208" s="21">
        <v>126382675914</v>
      </c>
      <c r="AB208" s="21">
        <v>555731800</v>
      </c>
      <c r="AC208" s="21">
        <v>1388056200</v>
      </c>
      <c r="AD208" s="21">
        <v>25530808614</v>
      </c>
      <c r="AE208" s="21">
        <v>18446094931</v>
      </c>
      <c r="AF208" s="21">
        <v>2960808368</v>
      </c>
      <c r="AG208" s="21">
        <v>41822278294</v>
      </c>
      <c r="AH208" s="21">
        <v>318598000</v>
      </c>
      <c r="AI208" s="21">
        <v>8813154176</v>
      </c>
      <c r="AJ208" s="21">
        <v>1523904656</v>
      </c>
      <c r="AK208" s="21">
        <v>0</v>
      </c>
      <c r="AL208" s="21">
        <v>0</v>
      </c>
      <c r="AM208" s="21">
        <v>6571726250</v>
      </c>
      <c r="AN208" s="21">
        <v>24594895212</v>
      </c>
      <c r="AO208" s="21">
        <v>0</v>
      </c>
      <c r="AP208" s="21">
        <v>294598339046</v>
      </c>
      <c r="AQ208" s="21">
        <v>150723364593</v>
      </c>
      <c r="AR208" s="21">
        <v>143874974453</v>
      </c>
      <c r="AS208" s="21">
        <v>240379316227</v>
      </c>
      <c r="AT208" s="21">
        <v>23671442499</v>
      </c>
      <c r="AU208" s="21">
        <v>165701550795</v>
      </c>
      <c r="AV208" s="21">
        <v>41707760633</v>
      </c>
      <c r="AW208" s="21">
        <v>7510865100</v>
      </c>
      <c r="AX208" s="21">
        <v>1787697200</v>
      </c>
      <c r="AY208" s="21">
        <v>0</v>
      </c>
      <c r="AZ208" s="21">
        <v>0</v>
      </c>
      <c r="BA208" s="21">
        <v>30667343677</v>
      </c>
      <c r="BB208" s="21">
        <v>30667343677</v>
      </c>
      <c r="BC208" s="21">
        <v>460272435688</v>
      </c>
      <c r="BD208" s="21">
        <v>460272435688</v>
      </c>
      <c r="BE208" s="21">
        <v>0</v>
      </c>
      <c r="BF208" s="21">
        <v>0</v>
      </c>
      <c r="BG208" s="21">
        <v>30834835406</v>
      </c>
      <c r="BH208" s="21">
        <v>30834835406</v>
      </c>
      <c r="BI208" s="21">
        <v>0</v>
      </c>
      <c r="BJ208" s="21">
        <v>0</v>
      </c>
      <c r="BK208" s="21">
        <v>0</v>
      </c>
      <c r="BL208" s="21">
        <v>0</v>
      </c>
    </row>
    <row r="209" spans="1:64" ht="15">
      <c r="A209" s="16">
        <v>202</v>
      </c>
      <c r="B209" s="17">
        <v>8</v>
      </c>
      <c r="C209" s="18" t="s">
        <v>206</v>
      </c>
      <c r="D209" s="19" t="s">
        <v>762</v>
      </c>
      <c r="E209" s="20">
        <v>46020.602083333331</v>
      </c>
      <c r="F209" s="21">
        <v>4859090880043.999</v>
      </c>
      <c r="G209" s="21">
        <v>3158384677015.999</v>
      </c>
      <c r="H209" s="21">
        <v>875507846747</v>
      </c>
      <c r="I209" s="21">
        <v>856059524551.99902</v>
      </c>
      <c r="J209" s="21">
        <v>985497780823</v>
      </c>
      <c r="K209" s="21">
        <v>355516881925.99988</v>
      </c>
      <c r="L209" s="21">
        <v>65112994278</v>
      </c>
      <c r="M209" s="21">
        <v>20689648690</v>
      </c>
      <c r="N209" s="21">
        <v>767282609668.27991</v>
      </c>
      <c r="O209" s="21">
        <v>14256114153</v>
      </c>
      <c r="P209" s="21">
        <v>18811976840</v>
      </c>
      <c r="Q209" s="21">
        <v>17378381917.2799</v>
      </c>
      <c r="R209" s="21">
        <v>322843590</v>
      </c>
      <c r="S209" s="21">
        <v>361147074737</v>
      </c>
      <c r="T209" s="21">
        <v>22534650189</v>
      </c>
      <c r="U209" s="21">
        <v>0</v>
      </c>
      <c r="V209" s="21">
        <v>8604458900</v>
      </c>
      <c r="W209" s="21">
        <v>113728020858</v>
      </c>
      <c r="X209" s="21">
        <v>61103009231</v>
      </c>
      <c r="Y209" s="21">
        <v>21137800857</v>
      </c>
      <c r="Z209" s="21">
        <v>28783808393</v>
      </c>
      <c r="AA209" s="21">
        <v>81250699599</v>
      </c>
      <c r="AB209" s="21">
        <v>73520000</v>
      </c>
      <c r="AC209" s="21">
        <v>502100000</v>
      </c>
      <c r="AD209" s="21">
        <v>2295981731</v>
      </c>
      <c r="AE209" s="21">
        <v>15252422856</v>
      </c>
      <c r="AF209" s="21">
        <v>99745817</v>
      </c>
      <c r="AG209" s="21">
        <v>47189835257.719986</v>
      </c>
      <c r="AH209" s="21">
        <v>3102021338.7599902</v>
      </c>
      <c r="AI209" s="21">
        <v>17695172020</v>
      </c>
      <c r="AJ209" s="21">
        <v>5327266025.9599991</v>
      </c>
      <c r="AK209" s="21">
        <v>0</v>
      </c>
      <c r="AL209" s="21">
        <v>0</v>
      </c>
      <c r="AM209" s="21">
        <v>19542308082</v>
      </c>
      <c r="AN209" s="21">
        <v>1523067791</v>
      </c>
      <c r="AO209" s="21">
        <v>0</v>
      </c>
      <c r="AP209" s="21">
        <v>297272593279</v>
      </c>
      <c r="AQ209" s="21">
        <v>163790927375</v>
      </c>
      <c r="AR209" s="21">
        <v>133481665904</v>
      </c>
      <c r="AS209" s="21">
        <v>254946059829</v>
      </c>
      <c r="AT209" s="21">
        <v>25392488967</v>
      </c>
      <c r="AU209" s="21">
        <v>201043670988</v>
      </c>
      <c r="AV209" s="21">
        <v>25467981450</v>
      </c>
      <c r="AW209" s="21">
        <v>1992682424</v>
      </c>
      <c r="AX209" s="21">
        <v>1049236000</v>
      </c>
      <c r="AY209" s="21">
        <v>0</v>
      </c>
      <c r="AZ209" s="21">
        <v>0</v>
      </c>
      <c r="BA209" s="21">
        <v>36210503915</v>
      </c>
      <c r="BB209" s="21">
        <v>36210503915</v>
      </c>
      <c r="BC209" s="21">
        <v>277913475469.99982</v>
      </c>
      <c r="BD209" s="21">
        <v>277913475469.99982</v>
      </c>
      <c r="BE209" s="21">
        <v>0</v>
      </c>
      <c r="BF209" s="21">
        <v>0</v>
      </c>
      <c r="BG209" s="21">
        <v>19891125609</v>
      </c>
      <c r="BH209" s="21">
        <v>19891125609</v>
      </c>
      <c r="BI209" s="21">
        <v>0</v>
      </c>
      <c r="BJ209" s="21">
        <v>0</v>
      </c>
      <c r="BK209" s="21">
        <v>0</v>
      </c>
      <c r="BL209" s="21">
        <v>0</v>
      </c>
    </row>
    <row r="210" spans="1:64">
      <c r="A210" s="10">
        <v>203</v>
      </c>
      <c r="B210" s="22">
        <v>14</v>
      </c>
      <c r="C210" s="12" t="s">
        <v>207</v>
      </c>
      <c r="D210" s="13" t="s">
        <v>772</v>
      </c>
      <c r="E210" s="24">
        <v>46021.333333333336</v>
      </c>
      <c r="F210" s="15">
        <v>23766948041000</v>
      </c>
      <c r="G210" s="15">
        <v>13330181711000</v>
      </c>
      <c r="H210" s="15">
        <v>8430958045000</v>
      </c>
      <c r="I210" s="15">
        <v>3829500032000</v>
      </c>
      <c r="J210" s="15">
        <v>654333897000</v>
      </c>
      <c r="K210" s="15">
        <v>38602871000</v>
      </c>
      <c r="L210" s="15">
        <v>42932002000</v>
      </c>
      <c r="M210" s="15">
        <v>333854864000</v>
      </c>
      <c r="N210" s="15">
        <v>774983390000</v>
      </c>
      <c r="O210" s="15">
        <v>89517936000</v>
      </c>
      <c r="P210" s="15">
        <v>20809904000</v>
      </c>
      <c r="Q210" s="15">
        <v>45169295000</v>
      </c>
      <c r="R210" s="15">
        <v>1208000000</v>
      </c>
      <c r="S210" s="15">
        <v>2922332000</v>
      </c>
      <c r="T210" s="15">
        <v>305000000</v>
      </c>
      <c r="U210" s="15">
        <v>23604441000</v>
      </c>
      <c r="V210" s="15">
        <v>727020000</v>
      </c>
      <c r="W210" s="15">
        <v>207548490000</v>
      </c>
      <c r="X210" s="15">
        <v>100996132000</v>
      </c>
      <c r="Y210" s="15">
        <v>33933698000</v>
      </c>
      <c r="Z210" s="15">
        <v>23053331000</v>
      </c>
      <c r="AA210" s="15">
        <v>151972445000</v>
      </c>
      <c r="AB210" s="15">
        <v>693400000</v>
      </c>
      <c r="AC210" s="15">
        <v>1683800000</v>
      </c>
      <c r="AD210" s="15">
        <v>38338000000</v>
      </c>
      <c r="AE210" s="15">
        <v>1572289000</v>
      </c>
      <c r="AF210" s="15">
        <v>30927877000</v>
      </c>
      <c r="AG210" s="15">
        <v>1017613826000</v>
      </c>
      <c r="AH210" s="15">
        <v>90323598000</v>
      </c>
      <c r="AI210" s="15">
        <v>51922152000</v>
      </c>
      <c r="AJ210" s="15">
        <v>572526040000</v>
      </c>
      <c r="AK210" s="15">
        <v>137743818000</v>
      </c>
      <c r="AL210" s="15">
        <v>54922127000</v>
      </c>
      <c r="AM210" s="15">
        <v>90211942000</v>
      </c>
      <c r="AN210" s="15">
        <v>19814149000</v>
      </c>
      <c r="AO210" s="15">
        <v>150000000</v>
      </c>
      <c r="AP210" s="15">
        <v>1281725314000</v>
      </c>
      <c r="AQ210" s="15">
        <v>714143065000</v>
      </c>
      <c r="AR210" s="15">
        <v>567582249000</v>
      </c>
      <c r="AS210" s="15">
        <v>7044327092000</v>
      </c>
      <c r="AT210" s="15">
        <v>41074576000</v>
      </c>
      <c r="AU210" s="15">
        <v>6851180740000</v>
      </c>
      <c r="AV210" s="15">
        <v>36244682000</v>
      </c>
      <c r="AW210" s="15">
        <v>72408777000</v>
      </c>
      <c r="AX210" s="15">
        <v>17173842000</v>
      </c>
      <c r="AY210" s="15">
        <v>0</v>
      </c>
      <c r="AZ210" s="15">
        <v>26244475000</v>
      </c>
      <c r="BA210" s="15">
        <v>36109160000</v>
      </c>
      <c r="BB210" s="15">
        <v>36109160000</v>
      </c>
      <c r="BC210" s="15">
        <v>0</v>
      </c>
      <c r="BD210" s="15">
        <v>0</v>
      </c>
      <c r="BE210" s="15">
        <v>0</v>
      </c>
      <c r="BF210" s="15">
        <v>0</v>
      </c>
      <c r="BG210" s="15">
        <v>282007548000</v>
      </c>
      <c r="BH210" s="15">
        <v>282007548000</v>
      </c>
      <c r="BI210" s="15">
        <v>0</v>
      </c>
      <c r="BJ210" s="15">
        <v>0</v>
      </c>
      <c r="BK210" s="15">
        <v>0</v>
      </c>
      <c r="BL210" s="15">
        <v>0</v>
      </c>
    </row>
    <row r="211" spans="1:64" ht="15">
      <c r="A211" s="16">
        <v>204</v>
      </c>
      <c r="B211" s="17">
        <v>1</v>
      </c>
      <c r="C211" s="18" t="s">
        <v>208</v>
      </c>
      <c r="D211" s="19" t="s">
        <v>757</v>
      </c>
      <c r="E211" s="20">
        <v>46021.416666666664</v>
      </c>
      <c r="F211" s="21">
        <v>2281279035793</v>
      </c>
      <c r="G211" s="21">
        <v>1470241201208</v>
      </c>
      <c r="H211" s="21">
        <v>791180783792</v>
      </c>
      <c r="I211" s="21">
        <v>506401884797</v>
      </c>
      <c r="J211" s="21">
        <v>121497557966</v>
      </c>
      <c r="K211" s="21">
        <v>30788822997</v>
      </c>
      <c r="L211" s="21">
        <v>15778420000</v>
      </c>
      <c r="M211" s="21">
        <v>4593731656</v>
      </c>
      <c r="N211" s="21">
        <v>101434242042</v>
      </c>
      <c r="O211" s="21">
        <v>5815672838</v>
      </c>
      <c r="P211" s="21">
        <v>5748349090</v>
      </c>
      <c r="Q211" s="21">
        <v>1240945500</v>
      </c>
      <c r="R211" s="21">
        <v>39610000</v>
      </c>
      <c r="S211" s="21">
        <v>9257426100</v>
      </c>
      <c r="T211" s="21">
        <v>6198574959</v>
      </c>
      <c r="U211" s="21">
        <v>11126687973</v>
      </c>
      <c r="V211" s="21">
        <v>8252850000</v>
      </c>
      <c r="W211" s="21">
        <v>27659221737</v>
      </c>
      <c r="X211" s="21">
        <v>8022107701</v>
      </c>
      <c r="Y211" s="21">
        <v>1416831000</v>
      </c>
      <c r="Z211" s="21">
        <v>2289058039</v>
      </c>
      <c r="AA211" s="21">
        <v>8344891500</v>
      </c>
      <c r="AB211" s="21">
        <v>73703700</v>
      </c>
      <c r="AC211" s="21">
        <v>78076300</v>
      </c>
      <c r="AD211" s="21">
        <v>955724100</v>
      </c>
      <c r="AE211" s="21">
        <v>580000000</v>
      </c>
      <c r="AF211" s="21">
        <v>4334511505</v>
      </c>
      <c r="AG211" s="21">
        <v>65677866856</v>
      </c>
      <c r="AH211" s="21">
        <v>1217602600</v>
      </c>
      <c r="AI211" s="21">
        <v>14422548308</v>
      </c>
      <c r="AJ211" s="21">
        <v>35622693474</v>
      </c>
      <c r="AK211" s="21">
        <v>0</v>
      </c>
      <c r="AL211" s="21">
        <v>0</v>
      </c>
      <c r="AM211" s="21">
        <v>2130522075</v>
      </c>
      <c r="AN211" s="21">
        <v>12283795399</v>
      </c>
      <c r="AO211" s="21">
        <v>705000</v>
      </c>
      <c r="AP211" s="21">
        <v>86387478070</v>
      </c>
      <c r="AQ211" s="21">
        <v>36462513434</v>
      </c>
      <c r="AR211" s="21">
        <v>49924964636</v>
      </c>
      <c r="AS211" s="21">
        <v>478840610034</v>
      </c>
      <c r="AT211" s="21">
        <v>5313440424</v>
      </c>
      <c r="AU211" s="21">
        <v>467064068552</v>
      </c>
      <c r="AV211" s="21">
        <v>5690420908</v>
      </c>
      <c r="AW211" s="21">
        <v>644240150</v>
      </c>
      <c r="AX211" s="21">
        <v>128440000</v>
      </c>
      <c r="AY211" s="21">
        <v>0</v>
      </c>
      <c r="AZ211" s="21">
        <v>0</v>
      </c>
      <c r="BA211" s="21">
        <v>7761914098</v>
      </c>
      <c r="BB211" s="21">
        <v>7761914098</v>
      </c>
      <c r="BC211" s="21">
        <v>57015484060</v>
      </c>
      <c r="BD211" s="21">
        <v>57015484060</v>
      </c>
      <c r="BE211" s="21">
        <v>0</v>
      </c>
      <c r="BF211" s="21">
        <v>0</v>
      </c>
      <c r="BG211" s="21">
        <v>13920239425</v>
      </c>
      <c r="BH211" s="21">
        <v>13920239425</v>
      </c>
      <c r="BI211" s="21">
        <v>0</v>
      </c>
      <c r="BJ211" s="21">
        <v>0</v>
      </c>
      <c r="BK211" s="21">
        <v>0</v>
      </c>
      <c r="BL211" s="21">
        <v>0</v>
      </c>
    </row>
    <row r="212" spans="1:64" ht="15">
      <c r="A212" s="16">
        <v>205</v>
      </c>
      <c r="B212" s="17">
        <v>2</v>
      </c>
      <c r="C212" s="18" t="s">
        <v>209</v>
      </c>
      <c r="D212" s="19" t="s">
        <v>772</v>
      </c>
      <c r="E212" s="20">
        <v>46022</v>
      </c>
      <c r="F212" s="21">
        <v>3790338239000</v>
      </c>
      <c r="G212" s="21">
        <v>2406733623089</v>
      </c>
      <c r="H212" s="21">
        <v>1260333371145</v>
      </c>
      <c r="I212" s="21">
        <v>948113411744</v>
      </c>
      <c r="J212" s="21">
        <v>120156668672</v>
      </c>
      <c r="K212" s="21">
        <v>26283557597</v>
      </c>
      <c r="L212" s="21">
        <v>36454978911.999901</v>
      </c>
      <c r="M212" s="21">
        <v>15391635019</v>
      </c>
      <c r="N212" s="21">
        <v>261965265833</v>
      </c>
      <c r="O212" s="21">
        <v>14443802073</v>
      </c>
      <c r="P212" s="21">
        <v>1229640354</v>
      </c>
      <c r="Q212" s="21">
        <v>9402908113</v>
      </c>
      <c r="R212" s="21">
        <v>245000000</v>
      </c>
      <c r="S212" s="21">
        <v>42387118391</v>
      </c>
      <c r="T212" s="21">
        <v>13837460351</v>
      </c>
      <c r="U212" s="21">
        <v>16005535691</v>
      </c>
      <c r="V212" s="21">
        <v>11684359000</v>
      </c>
      <c r="W212" s="21">
        <v>61726064132</v>
      </c>
      <c r="X212" s="21">
        <v>18952994000</v>
      </c>
      <c r="Y212" s="21">
        <v>1502600000</v>
      </c>
      <c r="Z212" s="21">
        <v>10927620098</v>
      </c>
      <c r="AA212" s="21">
        <v>42462033488</v>
      </c>
      <c r="AB212" s="21">
        <v>80000000</v>
      </c>
      <c r="AC212" s="21">
        <v>210000000</v>
      </c>
      <c r="AD212" s="21">
        <v>7460000000</v>
      </c>
      <c r="AE212" s="21">
        <v>1068656000</v>
      </c>
      <c r="AF212" s="21">
        <v>8339474142</v>
      </c>
      <c r="AG212" s="21">
        <v>132203072221</v>
      </c>
      <c r="AH212" s="21">
        <v>1351730000</v>
      </c>
      <c r="AI212" s="21">
        <v>50727917425</v>
      </c>
      <c r="AJ212" s="21">
        <v>36074172774</v>
      </c>
      <c r="AK212" s="21">
        <v>0</v>
      </c>
      <c r="AL212" s="21">
        <v>0</v>
      </c>
      <c r="AM212" s="21">
        <v>42946383272</v>
      </c>
      <c r="AN212" s="21">
        <v>1088868750</v>
      </c>
      <c r="AO212" s="21">
        <v>14000000</v>
      </c>
      <c r="AP212" s="21">
        <v>118524773465</v>
      </c>
      <c r="AQ212" s="21">
        <v>53269336565</v>
      </c>
      <c r="AR212" s="21">
        <v>65255436900</v>
      </c>
      <c r="AS212" s="21">
        <v>704302647683</v>
      </c>
      <c r="AT212" s="21">
        <v>12781754725</v>
      </c>
      <c r="AU212" s="21">
        <v>675479623270</v>
      </c>
      <c r="AV212" s="21">
        <v>14206769688</v>
      </c>
      <c r="AW212" s="21">
        <v>500000000</v>
      </c>
      <c r="AX212" s="21">
        <v>1334500000</v>
      </c>
      <c r="AY212" s="21">
        <v>0</v>
      </c>
      <c r="AZ212" s="21">
        <v>0</v>
      </c>
      <c r="BA212" s="21">
        <v>23302650959</v>
      </c>
      <c r="BB212" s="21">
        <v>23302650959</v>
      </c>
      <c r="BC212" s="21">
        <v>129313328988</v>
      </c>
      <c r="BD212" s="21">
        <v>129313328988</v>
      </c>
      <c r="BE212" s="21">
        <v>0</v>
      </c>
      <c r="BF212" s="21">
        <v>0</v>
      </c>
      <c r="BG212" s="21">
        <v>13992876762</v>
      </c>
      <c r="BH212" s="21">
        <v>13992876762</v>
      </c>
      <c r="BI212" s="21">
        <v>0</v>
      </c>
      <c r="BJ212" s="21">
        <v>0</v>
      </c>
      <c r="BK212" s="21">
        <v>0</v>
      </c>
      <c r="BL212" s="21">
        <v>0</v>
      </c>
    </row>
    <row r="213" spans="1:64" ht="15">
      <c r="A213" s="16">
        <v>206</v>
      </c>
      <c r="B213" s="17">
        <v>3</v>
      </c>
      <c r="C213" s="18" t="s">
        <v>210</v>
      </c>
      <c r="D213" s="19" t="s">
        <v>773</v>
      </c>
      <c r="E213" s="20">
        <v>46021</v>
      </c>
      <c r="F213" s="21">
        <v>1888034857665</v>
      </c>
      <c r="G213" s="21">
        <v>1146016867001</v>
      </c>
      <c r="H213" s="21">
        <v>630783925426</v>
      </c>
      <c r="I213" s="21">
        <v>353999230029</v>
      </c>
      <c r="J213" s="21">
        <v>118309640172</v>
      </c>
      <c r="K213" s="21">
        <v>15528655262</v>
      </c>
      <c r="L213" s="21">
        <v>17035132499</v>
      </c>
      <c r="M213" s="21">
        <v>10360283613</v>
      </c>
      <c r="N213" s="21">
        <v>158519642853</v>
      </c>
      <c r="O213" s="21">
        <v>9012117366</v>
      </c>
      <c r="P213" s="21">
        <v>5644282678</v>
      </c>
      <c r="Q213" s="21">
        <v>1340844820</v>
      </c>
      <c r="R213" s="21">
        <v>15607770</v>
      </c>
      <c r="S213" s="21">
        <v>23253928953</v>
      </c>
      <c r="T213" s="21">
        <v>7316354109</v>
      </c>
      <c r="U213" s="21">
        <v>28359316388</v>
      </c>
      <c r="V213" s="21">
        <v>8094504500</v>
      </c>
      <c r="W213" s="21">
        <v>35076632896</v>
      </c>
      <c r="X213" s="21">
        <v>8259740263</v>
      </c>
      <c r="Y213" s="21">
        <v>10305946333</v>
      </c>
      <c r="Z213" s="21">
        <v>4607207143</v>
      </c>
      <c r="AA213" s="21">
        <v>8775331992</v>
      </c>
      <c r="AB213" s="21">
        <v>282488000</v>
      </c>
      <c r="AC213" s="21">
        <v>66677000</v>
      </c>
      <c r="AD213" s="21">
        <v>2862950000</v>
      </c>
      <c r="AE213" s="21">
        <v>5068688792</v>
      </c>
      <c r="AF213" s="21">
        <v>177023850</v>
      </c>
      <c r="AG213" s="21">
        <v>31134849565</v>
      </c>
      <c r="AH213" s="21">
        <v>7269667057</v>
      </c>
      <c r="AI213" s="21">
        <v>3657650946</v>
      </c>
      <c r="AJ213" s="21">
        <v>15374858088</v>
      </c>
      <c r="AK213" s="21">
        <v>0</v>
      </c>
      <c r="AL213" s="21">
        <v>0</v>
      </c>
      <c r="AM213" s="21">
        <v>1265651000</v>
      </c>
      <c r="AN213" s="21">
        <v>3515826954</v>
      </c>
      <c r="AO213" s="21">
        <v>51195520</v>
      </c>
      <c r="AP213" s="21">
        <v>123953707694</v>
      </c>
      <c r="AQ213" s="21">
        <v>63897871174</v>
      </c>
      <c r="AR213" s="21">
        <v>60055836520</v>
      </c>
      <c r="AS213" s="21">
        <v>367433944785</v>
      </c>
      <c r="AT213" s="21">
        <v>6596016850</v>
      </c>
      <c r="AU213" s="21">
        <v>352493816435</v>
      </c>
      <c r="AV213" s="21">
        <v>6727270500</v>
      </c>
      <c r="AW213" s="21">
        <v>1277479000</v>
      </c>
      <c r="AX213" s="21">
        <v>339362000</v>
      </c>
      <c r="AY213" s="21">
        <v>0</v>
      </c>
      <c r="AZ213" s="21">
        <v>0</v>
      </c>
      <c r="BA213" s="21">
        <v>10857774928</v>
      </c>
      <c r="BB213" s="21">
        <v>10857774928</v>
      </c>
      <c r="BC213" s="21">
        <v>43644614600</v>
      </c>
      <c r="BD213" s="21">
        <v>43644614600</v>
      </c>
      <c r="BE213" s="21">
        <v>0</v>
      </c>
      <c r="BF213" s="21">
        <v>0</v>
      </c>
      <c r="BG213" s="21">
        <v>6473456239</v>
      </c>
      <c r="BH213" s="21">
        <v>6473456239</v>
      </c>
      <c r="BI213" s="21">
        <v>0</v>
      </c>
      <c r="BJ213" s="21">
        <v>0</v>
      </c>
      <c r="BK213" s="21">
        <v>0</v>
      </c>
      <c r="BL213" s="21">
        <v>0</v>
      </c>
    </row>
    <row r="214" spans="1:64" ht="15">
      <c r="A214" s="16">
        <v>207</v>
      </c>
      <c r="B214" s="17">
        <v>4</v>
      </c>
      <c r="C214" s="18" t="s">
        <v>211</v>
      </c>
      <c r="D214" s="19" t="s">
        <v>762</v>
      </c>
      <c r="E214" s="20">
        <v>46021.67291666667</v>
      </c>
      <c r="F214" s="21">
        <v>2214087850000</v>
      </c>
      <c r="G214" s="21">
        <v>1415040439949</v>
      </c>
      <c r="H214" s="21">
        <v>808401803000</v>
      </c>
      <c r="I214" s="21">
        <v>505755096160</v>
      </c>
      <c r="J214" s="21">
        <v>61287855887</v>
      </c>
      <c r="K214" s="21">
        <v>10002221289</v>
      </c>
      <c r="L214" s="21">
        <v>20187864596</v>
      </c>
      <c r="M214" s="21">
        <v>9405599017</v>
      </c>
      <c r="N214" s="21">
        <v>121851881981</v>
      </c>
      <c r="O214" s="21">
        <v>1881370000</v>
      </c>
      <c r="P214" s="21">
        <v>384149000</v>
      </c>
      <c r="Q214" s="21">
        <v>127141775</v>
      </c>
      <c r="R214" s="21">
        <v>5000000</v>
      </c>
      <c r="S214" s="21">
        <v>18781653087</v>
      </c>
      <c r="T214" s="21">
        <v>8075491442</v>
      </c>
      <c r="U214" s="21">
        <v>13495931300</v>
      </c>
      <c r="V214" s="21">
        <v>15465645730</v>
      </c>
      <c r="W214" s="21">
        <v>13410030000</v>
      </c>
      <c r="X214" s="21">
        <v>7451403490</v>
      </c>
      <c r="Y214" s="21">
        <v>18595674065</v>
      </c>
      <c r="Z214" s="21">
        <v>4426275671</v>
      </c>
      <c r="AA214" s="21">
        <v>13120698184</v>
      </c>
      <c r="AB214" s="21">
        <v>68290000</v>
      </c>
      <c r="AC214" s="21">
        <v>68934000</v>
      </c>
      <c r="AD214" s="21">
        <v>148380450</v>
      </c>
      <c r="AE214" s="21">
        <v>6278947762</v>
      </c>
      <c r="AF214" s="21">
        <v>66866025</v>
      </c>
      <c r="AG214" s="21">
        <v>31092690296</v>
      </c>
      <c r="AH214" s="21">
        <v>123862500</v>
      </c>
      <c r="AI214" s="21">
        <v>247554250</v>
      </c>
      <c r="AJ214" s="21">
        <v>21308379863</v>
      </c>
      <c r="AK214" s="21">
        <v>0</v>
      </c>
      <c r="AL214" s="21">
        <v>0</v>
      </c>
      <c r="AM214" s="21">
        <v>3026489916</v>
      </c>
      <c r="AN214" s="21">
        <v>6340465767</v>
      </c>
      <c r="AO214" s="21">
        <v>45938000</v>
      </c>
      <c r="AP214" s="21">
        <v>155311660760</v>
      </c>
      <c r="AQ214" s="21">
        <v>68236152660</v>
      </c>
      <c r="AR214" s="21">
        <v>87075508100</v>
      </c>
      <c r="AS214" s="21">
        <v>395356374453</v>
      </c>
      <c r="AT214" s="21">
        <v>10974549900</v>
      </c>
      <c r="AU214" s="21">
        <v>375975940308</v>
      </c>
      <c r="AV214" s="21">
        <v>6801187545</v>
      </c>
      <c r="AW214" s="21">
        <v>750000000</v>
      </c>
      <c r="AX214" s="21">
        <v>854696700</v>
      </c>
      <c r="AY214" s="21">
        <v>0</v>
      </c>
      <c r="AZ214" s="21">
        <v>0</v>
      </c>
      <c r="BA214" s="21">
        <v>10940819860</v>
      </c>
      <c r="BB214" s="21">
        <v>10940819860</v>
      </c>
      <c r="BC214" s="21">
        <v>76599378576</v>
      </c>
      <c r="BD214" s="21">
        <v>76599378576</v>
      </c>
      <c r="BE214" s="21">
        <v>0</v>
      </c>
      <c r="BF214" s="21">
        <v>0</v>
      </c>
      <c r="BG214" s="21">
        <v>7894604125</v>
      </c>
      <c r="BH214" s="21">
        <v>7894604125</v>
      </c>
      <c r="BI214" s="21">
        <v>0</v>
      </c>
      <c r="BJ214" s="21">
        <v>0</v>
      </c>
      <c r="BK214" s="21">
        <v>0</v>
      </c>
      <c r="BL214" s="21">
        <v>0</v>
      </c>
    </row>
    <row r="215" spans="1:64" ht="15">
      <c r="A215" s="16">
        <v>208</v>
      </c>
      <c r="B215" s="17">
        <v>5</v>
      </c>
      <c r="C215" s="18" t="s">
        <v>212</v>
      </c>
      <c r="D215" s="19" t="s">
        <v>788</v>
      </c>
      <c r="E215" s="20">
        <v>46021.541666666664</v>
      </c>
      <c r="F215" s="21">
        <v>2321999734000</v>
      </c>
      <c r="G215" s="21">
        <v>1493447498000</v>
      </c>
      <c r="H215" s="21">
        <v>730792277000</v>
      </c>
      <c r="I215" s="21">
        <v>572983887000</v>
      </c>
      <c r="J215" s="21">
        <v>153056003000</v>
      </c>
      <c r="K215" s="21">
        <v>8867575000</v>
      </c>
      <c r="L215" s="21">
        <v>16120934000</v>
      </c>
      <c r="M215" s="21">
        <v>11626822000</v>
      </c>
      <c r="N215" s="21">
        <v>131955810600</v>
      </c>
      <c r="O215" s="21">
        <v>732276000</v>
      </c>
      <c r="P215" s="21">
        <v>356288000</v>
      </c>
      <c r="Q215" s="21">
        <v>3753378000</v>
      </c>
      <c r="R215" s="21">
        <v>100000000</v>
      </c>
      <c r="S215" s="21">
        <v>26775228000</v>
      </c>
      <c r="T215" s="21">
        <v>8773768000</v>
      </c>
      <c r="U215" s="21">
        <v>10284281000</v>
      </c>
      <c r="V215" s="21">
        <v>13215621000</v>
      </c>
      <c r="W215" s="21">
        <v>37042212000</v>
      </c>
      <c r="X215" s="21">
        <v>8719726000</v>
      </c>
      <c r="Y215" s="21">
        <v>6496827000</v>
      </c>
      <c r="Z215" s="21">
        <v>4203254000</v>
      </c>
      <c r="AA215" s="21">
        <v>5026791600</v>
      </c>
      <c r="AB215" s="21">
        <v>100000000</v>
      </c>
      <c r="AC215" s="21">
        <v>0</v>
      </c>
      <c r="AD215" s="21">
        <v>1057000000</v>
      </c>
      <c r="AE215" s="21">
        <v>701080000</v>
      </c>
      <c r="AF215" s="21">
        <v>4618080000</v>
      </c>
      <c r="AG215" s="21">
        <v>44843997400</v>
      </c>
      <c r="AH215" s="21">
        <v>483990000</v>
      </c>
      <c r="AI215" s="21">
        <v>9100120400</v>
      </c>
      <c r="AJ215" s="21">
        <v>20446861000</v>
      </c>
      <c r="AK215" s="21">
        <v>0</v>
      </c>
      <c r="AL215" s="21">
        <v>0</v>
      </c>
      <c r="AM215" s="21">
        <v>14801266000</v>
      </c>
      <c r="AN215" s="21">
        <v>11760000</v>
      </c>
      <c r="AO215" s="21">
        <v>0</v>
      </c>
      <c r="AP215" s="21">
        <v>109602237000</v>
      </c>
      <c r="AQ215" s="21">
        <v>30761356000</v>
      </c>
      <c r="AR215" s="21">
        <v>78840881000</v>
      </c>
      <c r="AS215" s="21">
        <v>471940408000</v>
      </c>
      <c r="AT215" s="21">
        <v>5400300000</v>
      </c>
      <c r="AU215" s="21">
        <v>459045897000</v>
      </c>
      <c r="AV215" s="21">
        <v>6148719000</v>
      </c>
      <c r="AW215" s="21">
        <v>916782000</v>
      </c>
      <c r="AX215" s="21">
        <v>428710000</v>
      </c>
      <c r="AY215" s="21">
        <v>0</v>
      </c>
      <c r="AZ215" s="21">
        <v>0</v>
      </c>
      <c r="BA215" s="21">
        <v>8640239000</v>
      </c>
      <c r="BB215" s="21">
        <v>8640239000</v>
      </c>
      <c r="BC215" s="21">
        <v>55223926000</v>
      </c>
      <c r="BD215" s="21">
        <v>55223926000</v>
      </c>
      <c r="BE215" s="21">
        <v>0</v>
      </c>
      <c r="BF215" s="21">
        <v>0</v>
      </c>
      <c r="BG215" s="21">
        <v>6345618000</v>
      </c>
      <c r="BH215" s="21">
        <v>6345618000</v>
      </c>
      <c r="BI215" s="21">
        <v>0</v>
      </c>
      <c r="BJ215" s="21">
        <v>0</v>
      </c>
      <c r="BK215" s="21">
        <v>0</v>
      </c>
      <c r="BL215" s="21">
        <v>0</v>
      </c>
    </row>
    <row r="216" spans="1:64" ht="15">
      <c r="A216" s="16">
        <v>209</v>
      </c>
      <c r="B216" s="17">
        <v>6</v>
      </c>
      <c r="C216" s="18" t="s">
        <v>213</v>
      </c>
      <c r="D216" s="19" t="s">
        <v>755</v>
      </c>
      <c r="E216" s="20">
        <v>46010</v>
      </c>
      <c r="F216" s="21">
        <v>3650521533017.999</v>
      </c>
      <c r="G216" s="21">
        <v>2499015130478</v>
      </c>
      <c r="H216" s="21">
        <v>1304940318672</v>
      </c>
      <c r="I216" s="21">
        <v>808876607920</v>
      </c>
      <c r="J216" s="21">
        <v>317431646610</v>
      </c>
      <c r="K216" s="21">
        <v>30860612513</v>
      </c>
      <c r="L216" s="21">
        <v>21160127419</v>
      </c>
      <c r="M216" s="21">
        <v>15745817344</v>
      </c>
      <c r="N216" s="21">
        <v>238742534384</v>
      </c>
      <c r="O216" s="21">
        <v>1765198480</v>
      </c>
      <c r="P216" s="21">
        <v>5869990579</v>
      </c>
      <c r="Q216" s="21">
        <v>19478471152</v>
      </c>
      <c r="R216" s="21">
        <v>1527422719</v>
      </c>
      <c r="S216" s="21">
        <v>39249702598</v>
      </c>
      <c r="T216" s="21">
        <v>10234518371</v>
      </c>
      <c r="U216" s="21">
        <v>13728753201</v>
      </c>
      <c r="V216" s="21">
        <v>15132816750</v>
      </c>
      <c r="W216" s="21">
        <v>69407003160</v>
      </c>
      <c r="X216" s="21">
        <v>13862144681</v>
      </c>
      <c r="Y216" s="21">
        <v>17162611110</v>
      </c>
      <c r="Z216" s="21">
        <v>7083948223</v>
      </c>
      <c r="AA216" s="21">
        <v>9172171300</v>
      </c>
      <c r="AB216" s="21">
        <v>99535000</v>
      </c>
      <c r="AC216" s="21">
        <v>147020750</v>
      </c>
      <c r="AD216" s="21">
        <v>9009688366</v>
      </c>
      <c r="AE216" s="21">
        <v>5584294644</v>
      </c>
      <c r="AF216" s="21">
        <v>227243300</v>
      </c>
      <c r="AG216" s="21">
        <v>36244592939</v>
      </c>
      <c r="AH216" s="21">
        <v>8400652507</v>
      </c>
      <c r="AI216" s="21">
        <v>1191091350</v>
      </c>
      <c r="AJ216" s="21">
        <v>16887622511</v>
      </c>
      <c r="AK216" s="21">
        <v>0</v>
      </c>
      <c r="AL216" s="21">
        <v>0</v>
      </c>
      <c r="AM216" s="21">
        <v>2225227700</v>
      </c>
      <c r="AN216" s="21">
        <v>7539998871</v>
      </c>
      <c r="AO216" s="21">
        <v>0</v>
      </c>
      <c r="AP216" s="21">
        <v>149694064063</v>
      </c>
      <c r="AQ216" s="21">
        <v>83669986772</v>
      </c>
      <c r="AR216" s="21">
        <v>66024077291</v>
      </c>
      <c r="AS216" s="21">
        <v>617837443568.99902</v>
      </c>
      <c r="AT216" s="21">
        <v>9096416336</v>
      </c>
      <c r="AU216" s="21">
        <v>585214806510.99902</v>
      </c>
      <c r="AV216" s="21">
        <v>19648996622</v>
      </c>
      <c r="AW216" s="21">
        <v>1867833800</v>
      </c>
      <c r="AX216" s="21">
        <v>2009390300</v>
      </c>
      <c r="AY216" s="21">
        <v>0</v>
      </c>
      <c r="AZ216" s="21">
        <v>0</v>
      </c>
      <c r="BA216" s="21">
        <v>18674046462</v>
      </c>
      <c r="BB216" s="21">
        <v>18674046462</v>
      </c>
      <c r="BC216" s="21">
        <v>66182115419</v>
      </c>
      <c r="BD216" s="21">
        <v>66182115419</v>
      </c>
      <c r="BE216" s="21">
        <v>0</v>
      </c>
      <c r="BF216" s="21">
        <v>0</v>
      </c>
      <c r="BG216" s="21">
        <v>24131605704</v>
      </c>
      <c r="BH216" s="21">
        <v>24131605704</v>
      </c>
      <c r="BI216" s="21">
        <v>0</v>
      </c>
      <c r="BJ216" s="21">
        <v>0</v>
      </c>
      <c r="BK216" s="21">
        <v>0</v>
      </c>
      <c r="BL216" s="21">
        <v>0</v>
      </c>
    </row>
    <row r="217" spans="1:64" ht="15">
      <c r="A217" s="16">
        <v>210</v>
      </c>
      <c r="B217" s="17">
        <v>7</v>
      </c>
      <c r="C217" s="18" t="s">
        <v>214</v>
      </c>
      <c r="D217" s="19" t="s">
        <v>774</v>
      </c>
      <c r="E217" s="20">
        <v>46013.000694444447</v>
      </c>
      <c r="F217" s="21">
        <v>3582094983425</v>
      </c>
      <c r="G217" s="21">
        <v>2398649254382</v>
      </c>
      <c r="H217" s="21">
        <v>1317217163171</v>
      </c>
      <c r="I217" s="21">
        <v>758219356011</v>
      </c>
      <c r="J217" s="21">
        <v>197182216445</v>
      </c>
      <c r="K217" s="21">
        <v>83712075639</v>
      </c>
      <c r="L217" s="21">
        <v>27300199573</v>
      </c>
      <c r="M217" s="21">
        <v>15018243543</v>
      </c>
      <c r="N217" s="21">
        <v>192051861392</v>
      </c>
      <c r="O217" s="21">
        <v>13780073972</v>
      </c>
      <c r="P217" s="21">
        <v>1494887808</v>
      </c>
      <c r="Q217" s="21">
        <v>7885897032</v>
      </c>
      <c r="R217" s="21">
        <v>434920500</v>
      </c>
      <c r="S217" s="21">
        <v>33595081970</v>
      </c>
      <c r="T217" s="21">
        <v>15965097370</v>
      </c>
      <c r="U217" s="21">
        <v>14128749757</v>
      </c>
      <c r="V217" s="21">
        <v>12197498000</v>
      </c>
      <c r="W217" s="21">
        <v>53076920640</v>
      </c>
      <c r="X217" s="21">
        <v>11419661829</v>
      </c>
      <c r="Y217" s="21">
        <v>1010825000</v>
      </c>
      <c r="Z217" s="21">
        <v>7617881503</v>
      </c>
      <c r="AA217" s="21">
        <v>9669503450</v>
      </c>
      <c r="AB217" s="21">
        <v>18026300</v>
      </c>
      <c r="AC217" s="21">
        <v>29347503</v>
      </c>
      <c r="AD217" s="21">
        <v>1986609410</v>
      </c>
      <c r="AE217" s="21">
        <v>917398165</v>
      </c>
      <c r="AF217" s="21">
        <v>6823481183</v>
      </c>
      <c r="AG217" s="21">
        <v>89748979011</v>
      </c>
      <c r="AH217" s="21">
        <v>13293002617</v>
      </c>
      <c r="AI217" s="21">
        <v>8401078866</v>
      </c>
      <c r="AJ217" s="21">
        <v>51100353551</v>
      </c>
      <c r="AK217" s="21">
        <v>0</v>
      </c>
      <c r="AL217" s="21">
        <v>0</v>
      </c>
      <c r="AM217" s="21">
        <v>15641477477</v>
      </c>
      <c r="AN217" s="21">
        <v>1313066500</v>
      </c>
      <c r="AO217" s="21">
        <v>0</v>
      </c>
      <c r="AP217" s="21">
        <v>140723517636</v>
      </c>
      <c r="AQ217" s="21">
        <v>71600148344</v>
      </c>
      <c r="AR217" s="21">
        <v>69123369292</v>
      </c>
      <c r="AS217" s="21">
        <v>641785433716</v>
      </c>
      <c r="AT217" s="21">
        <v>11943601530</v>
      </c>
      <c r="AU217" s="21">
        <v>595122062109</v>
      </c>
      <c r="AV217" s="21">
        <v>33400020994</v>
      </c>
      <c r="AW217" s="21">
        <v>1114355983</v>
      </c>
      <c r="AX217" s="21">
        <v>205393100</v>
      </c>
      <c r="AY217" s="21">
        <v>0</v>
      </c>
      <c r="AZ217" s="21">
        <v>0</v>
      </c>
      <c r="BA217" s="21">
        <v>18372811369</v>
      </c>
      <c r="BB217" s="21">
        <v>18372811369</v>
      </c>
      <c r="BC217" s="21">
        <v>91213516054</v>
      </c>
      <c r="BD217" s="21">
        <v>91213516054</v>
      </c>
      <c r="BE217" s="21">
        <v>0</v>
      </c>
      <c r="BF217" s="21">
        <v>0</v>
      </c>
      <c r="BG217" s="21">
        <v>9549609865</v>
      </c>
      <c r="BH217" s="21">
        <v>9549609865</v>
      </c>
      <c r="BI217" s="21">
        <v>0</v>
      </c>
      <c r="BJ217" s="21">
        <v>0</v>
      </c>
      <c r="BK217" s="21">
        <v>0</v>
      </c>
      <c r="BL217" s="21">
        <v>0</v>
      </c>
    </row>
    <row r="218" spans="1:64" ht="15">
      <c r="A218" s="16">
        <v>211</v>
      </c>
      <c r="B218" s="17">
        <v>8</v>
      </c>
      <c r="C218" s="18" t="s">
        <v>215</v>
      </c>
      <c r="D218" s="19" t="s">
        <v>777</v>
      </c>
      <c r="E218" s="20">
        <v>46021</v>
      </c>
      <c r="F218" s="21">
        <v>2435333200122</v>
      </c>
      <c r="G218" s="21">
        <v>1571671998839</v>
      </c>
      <c r="H218" s="21">
        <v>762706136626</v>
      </c>
      <c r="I218" s="21">
        <v>555217880317</v>
      </c>
      <c r="J218" s="21">
        <v>174536172086</v>
      </c>
      <c r="K218" s="21">
        <v>37800261387</v>
      </c>
      <c r="L218" s="21">
        <v>22740482364</v>
      </c>
      <c r="M218" s="21">
        <v>18671066059</v>
      </c>
      <c r="N218" s="21">
        <v>166205304767</v>
      </c>
      <c r="O218" s="21">
        <v>10435548747</v>
      </c>
      <c r="P218" s="21">
        <v>1391523500</v>
      </c>
      <c r="Q218" s="21">
        <v>13365279135</v>
      </c>
      <c r="R218" s="21">
        <v>150000000</v>
      </c>
      <c r="S218" s="21">
        <v>21175704314</v>
      </c>
      <c r="T218" s="21">
        <v>10222179066</v>
      </c>
      <c r="U218" s="21">
        <v>17264935164</v>
      </c>
      <c r="V218" s="21">
        <v>10862934450</v>
      </c>
      <c r="W218" s="21">
        <v>41056238412</v>
      </c>
      <c r="X218" s="21">
        <v>9666192292</v>
      </c>
      <c r="Y218" s="21">
        <v>1365817500</v>
      </c>
      <c r="Z218" s="21">
        <v>6190211667</v>
      </c>
      <c r="AA218" s="21">
        <v>14653871176</v>
      </c>
      <c r="AB218" s="21">
        <v>70200000</v>
      </c>
      <c r="AC218" s="21">
        <v>105000000</v>
      </c>
      <c r="AD218" s="21">
        <v>2154696883</v>
      </c>
      <c r="AE218" s="21">
        <v>5764172461</v>
      </c>
      <c r="AF218" s="21">
        <v>310800000</v>
      </c>
      <c r="AG218" s="21">
        <v>54867384948</v>
      </c>
      <c r="AH218" s="21">
        <v>9043963636</v>
      </c>
      <c r="AI218" s="21">
        <v>8455718690</v>
      </c>
      <c r="AJ218" s="21">
        <v>21238812000</v>
      </c>
      <c r="AK218" s="21">
        <v>0</v>
      </c>
      <c r="AL218" s="21">
        <v>0</v>
      </c>
      <c r="AM218" s="21">
        <v>15320890622</v>
      </c>
      <c r="AN218" s="21">
        <v>738000000</v>
      </c>
      <c r="AO218" s="21">
        <v>70000000</v>
      </c>
      <c r="AP218" s="21">
        <v>120079620184</v>
      </c>
      <c r="AQ218" s="21">
        <v>56897140598</v>
      </c>
      <c r="AR218" s="21">
        <v>63182479586</v>
      </c>
      <c r="AS218" s="21">
        <v>452856710505</v>
      </c>
      <c r="AT218" s="21">
        <v>9721829161</v>
      </c>
      <c r="AU218" s="21">
        <v>433608095304</v>
      </c>
      <c r="AV218" s="21">
        <v>8353275540</v>
      </c>
      <c r="AW218" s="21">
        <v>224265000</v>
      </c>
      <c r="AX218" s="21">
        <v>949245500</v>
      </c>
      <c r="AY218" s="21">
        <v>0</v>
      </c>
      <c r="AZ218" s="21">
        <v>0</v>
      </c>
      <c r="BA218" s="21">
        <v>12952208156</v>
      </c>
      <c r="BB218" s="21">
        <v>12952208156</v>
      </c>
      <c r="BC218" s="21">
        <v>43306370644</v>
      </c>
      <c r="BD218" s="21">
        <v>43306370644</v>
      </c>
      <c r="BE218" s="21">
        <v>0</v>
      </c>
      <c r="BF218" s="21">
        <v>0</v>
      </c>
      <c r="BG218" s="21">
        <v>13393602079</v>
      </c>
      <c r="BH218" s="21">
        <v>13393602079</v>
      </c>
      <c r="BI218" s="21">
        <v>0</v>
      </c>
      <c r="BJ218" s="21">
        <v>0</v>
      </c>
      <c r="BK218" s="21">
        <v>0</v>
      </c>
      <c r="BL218" s="21">
        <v>0</v>
      </c>
    </row>
    <row r="219" spans="1:64" ht="15">
      <c r="A219" s="16">
        <v>212</v>
      </c>
      <c r="B219" s="17">
        <v>9</v>
      </c>
      <c r="C219" s="18" t="s">
        <v>216</v>
      </c>
      <c r="D219" s="19" t="s">
        <v>773</v>
      </c>
      <c r="E219" s="20">
        <v>46021.635416666664</v>
      </c>
      <c r="F219" s="21">
        <v>2895282428000</v>
      </c>
      <c r="G219" s="21">
        <v>2013105380830</v>
      </c>
      <c r="H219" s="21">
        <v>1045811268708</v>
      </c>
      <c r="I219" s="21">
        <v>592405278688</v>
      </c>
      <c r="J219" s="21">
        <v>329033298000</v>
      </c>
      <c r="K219" s="21">
        <v>14848876000</v>
      </c>
      <c r="L219" s="21">
        <v>21802397934</v>
      </c>
      <c r="M219" s="21">
        <v>9204261500</v>
      </c>
      <c r="N219" s="21">
        <v>139165040260</v>
      </c>
      <c r="O219" s="21">
        <v>6553087660</v>
      </c>
      <c r="P219" s="21">
        <v>6314648250</v>
      </c>
      <c r="Q219" s="21">
        <v>5582417000</v>
      </c>
      <c r="R219" s="21">
        <v>125000000</v>
      </c>
      <c r="S219" s="21">
        <v>15806234750</v>
      </c>
      <c r="T219" s="21">
        <v>11651578000</v>
      </c>
      <c r="U219" s="21">
        <v>16482422000</v>
      </c>
      <c r="V219" s="21">
        <v>10866582000</v>
      </c>
      <c r="W219" s="21">
        <v>26579423000</v>
      </c>
      <c r="X219" s="21">
        <v>7740443600</v>
      </c>
      <c r="Y219" s="21">
        <v>5083062000</v>
      </c>
      <c r="Z219" s="21">
        <v>5172099000</v>
      </c>
      <c r="AA219" s="21">
        <v>7790000000</v>
      </c>
      <c r="AB219" s="21">
        <v>103920000</v>
      </c>
      <c r="AC219" s="21">
        <v>290960000</v>
      </c>
      <c r="AD219" s="21">
        <v>7271286000</v>
      </c>
      <c r="AE219" s="21">
        <v>5501877000</v>
      </c>
      <c r="AF219" s="21">
        <v>250000000</v>
      </c>
      <c r="AG219" s="21">
        <v>72822951500</v>
      </c>
      <c r="AH219" s="21">
        <v>288932600</v>
      </c>
      <c r="AI219" s="21">
        <v>1165000000</v>
      </c>
      <c r="AJ219" s="21">
        <v>59885807900</v>
      </c>
      <c r="AK219" s="21">
        <v>0</v>
      </c>
      <c r="AL219" s="21">
        <v>0</v>
      </c>
      <c r="AM219" s="21">
        <v>10859236000</v>
      </c>
      <c r="AN219" s="21">
        <v>603975000</v>
      </c>
      <c r="AO219" s="21">
        <v>20000000</v>
      </c>
      <c r="AP219" s="21">
        <v>121506790650</v>
      </c>
      <c r="AQ219" s="21">
        <v>55733108150</v>
      </c>
      <c r="AR219" s="21">
        <v>65773682500</v>
      </c>
      <c r="AS219" s="21">
        <v>471597047000</v>
      </c>
      <c r="AT219" s="21">
        <v>7551966000</v>
      </c>
      <c r="AU219" s="21">
        <v>455994141400</v>
      </c>
      <c r="AV219" s="21">
        <v>7193190600</v>
      </c>
      <c r="AW219" s="21">
        <v>401553000</v>
      </c>
      <c r="AX219" s="21">
        <v>456196000</v>
      </c>
      <c r="AY219" s="21">
        <v>0</v>
      </c>
      <c r="AZ219" s="21">
        <v>0</v>
      </c>
      <c r="BA219" s="21">
        <v>13147985300</v>
      </c>
      <c r="BB219" s="21">
        <v>13147985300</v>
      </c>
      <c r="BC219" s="21">
        <v>53629549460</v>
      </c>
      <c r="BD219" s="21">
        <v>53629549460</v>
      </c>
      <c r="BE219" s="21">
        <v>0</v>
      </c>
      <c r="BF219" s="21">
        <v>0</v>
      </c>
      <c r="BG219" s="21">
        <v>10307683000</v>
      </c>
      <c r="BH219" s="21">
        <v>10307683000</v>
      </c>
      <c r="BI219" s="21">
        <v>0</v>
      </c>
      <c r="BJ219" s="21">
        <v>0</v>
      </c>
      <c r="BK219" s="21">
        <v>0</v>
      </c>
      <c r="BL219" s="21">
        <v>0</v>
      </c>
    </row>
    <row r="220" spans="1:64" ht="15">
      <c r="A220" s="16">
        <v>213</v>
      </c>
      <c r="B220" s="17">
        <v>10</v>
      </c>
      <c r="C220" s="18" t="s">
        <v>217</v>
      </c>
      <c r="D220" s="19" t="s">
        <v>770</v>
      </c>
      <c r="E220" s="20">
        <v>46020.632638888892</v>
      </c>
      <c r="F220" s="21">
        <v>2520618675517</v>
      </c>
      <c r="G220" s="21">
        <v>1716156809315</v>
      </c>
      <c r="H220" s="21">
        <v>933299077230</v>
      </c>
      <c r="I220" s="21">
        <v>522019664285</v>
      </c>
      <c r="J220" s="21">
        <v>217148320000</v>
      </c>
      <c r="K220" s="21">
        <v>8755760000</v>
      </c>
      <c r="L220" s="21">
        <v>16420093360</v>
      </c>
      <c r="M220" s="21">
        <v>18513894440</v>
      </c>
      <c r="N220" s="21">
        <v>161286248960</v>
      </c>
      <c r="O220" s="21">
        <v>2717362400</v>
      </c>
      <c r="P220" s="21">
        <v>419960000</v>
      </c>
      <c r="Q220" s="21">
        <v>15961765000</v>
      </c>
      <c r="R220" s="21">
        <v>0</v>
      </c>
      <c r="S220" s="21">
        <v>22383176000</v>
      </c>
      <c r="T220" s="21">
        <v>8627350000</v>
      </c>
      <c r="U220" s="21">
        <v>14858107560</v>
      </c>
      <c r="V220" s="21">
        <v>13533484000</v>
      </c>
      <c r="W220" s="21">
        <v>42676834000</v>
      </c>
      <c r="X220" s="21">
        <v>15121318000</v>
      </c>
      <c r="Y220" s="21">
        <v>9230608000</v>
      </c>
      <c r="Z220" s="21">
        <v>4361360000</v>
      </c>
      <c r="AA220" s="21">
        <v>1033640000</v>
      </c>
      <c r="AB220" s="21">
        <v>97000000</v>
      </c>
      <c r="AC220" s="21">
        <v>45224000</v>
      </c>
      <c r="AD220" s="21">
        <v>2230000000</v>
      </c>
      <c r="AE220" s="21">
        <v>7950062000</v>
      </c>
      <c r="AF220" s="21">
        <v>38998000</v>
      </c>
      <c r="AG220" s="21">
        <v>45312728000</v>
      </c>
      <c r="AH220" s="21">
        <v>7127276000</v>
      </c>
      <c r="AI220" s="21">
        <v>9964869000</v>
      </c>
      <c r="AJ220" s="21">
        <v>4963400000</v>
      </c>
      <c r="AK220" s="21">
        <v>0</v>
      </c>
      <c r="AL220" s="21">
        <v>0</v>
      </c>
      <c r="AM220" s="21">
        <v>21564383000</v>
      </c>
      <c r="AN220" s="21">
        <v>1691800000</v>
      </c>
      <c r="AO220" s="21">
        <v>1000000</v>
      </c>
      <c r="AP220" s="21">
        <v>112805092440</v>
      </c>
      <c r="AQ220" s="21">
        <v>50187984632</v>
      </c>
      <c r="AR220" s="21">
        <v>62617107808</v>
      </c>
      <c r="AS220" s="21">
        <v>393552231802</v>
      </c>
      <c r="AT220" s="21">
        <v>8597325000</v>
      </c>
      <c r="AU220" s="21">
        <v>377650625802</v>
      </c>
      <c r="AV220" s="21">
        <v>7030281000</v>
      </c>
      <c r="AW220" s="21">
        <v>0</v>
      </c>
      <c r="AX220" s="21">
        <v>274000000</v>
      </c>
      <c r="AY220" s="21">
        <v>0</v>
      </c>
      <c r="AZ220" s="21">
        <v>0</v>
      </c>
      <c r="BA220" s="21">
        <v>19949499000</v>
      </c>
      <c r="BB220" s="21">
        <v>19949499000</v>
      </c>
      <c r="BC220" s="21">
        <v>64733947000</v>
      </c>
      <c r="BD220" s="21">
        <v>64733947000</v>
      </c>
      <c r="BE220" s="21">
        <v>0</v>
      </c>
      <c r="BF220" s="21">
        <v>0</v>
      </c>
      <c r="BG220" s="21">
        <v>6822119000</v>
      </c>
      <c r="BH220" s="21">
        <v>6822119000</v>
      </c>
      <c r="BI220" s="21">
        <v>0</v>
      </c>
      <c r="BJ220" s="21">
        <v>0</v>
      </c>
      <c r="BK220" s="21">
        <v>0</v>
      </c>
      <c r="BL220" s="21">
        <v>0</v>
      </c>
    </row>
    <row r="221" spans="1:64" ht="15">
      <c r="A221" s="16">
        <v>214</v>
      </c>
      <c r="B221" s="17">
        <v>11</v>
      </c>
      <c r="C221" s="18" t="s">
        <v>218</v>
      </c>
      <c r="D221" s="19" t="s">
        <v>777</v>
      </c>
      <c r="E221" s="20">
        <v>46020.651388888888</v>
      </c>
      <c r="F221" s="21">
        <v>2030739922408</v>
      </c>
      <c r="G221" s="21">
        <v>1271344061832</v>
      </c>
      <c r="H221" s="21">
        <v>750252954013</v>
      </c>
      <c r="I221" s="21">
        <v>381955292243</v>
      </c>
      <c r="J221" s="21">
        <v>115827979049</v>
      </c>
      <c r="K221" s="21">
        <v>1397627350</v>
      </c>
      <c r="L221" s="21">
        <v>13603059498</v>
      </c>
      <c r="M221" s="21">
        <v>8307149679</v>
      </c>
      <c r="N221" s="21">
        <v>132573017693</v>
      </c>
      <c r="O221" s="21">
        <v>1371692500</v>
      </c>
      <c r="P221" s="21">
        <v>3835048933</v>
      </c>
      <c r="Q221" s="21">
        <v>90000000</v>
      </c>
      <c r="R221" s="21">
        <v>433000000</v>
      </c>
      <c r="S221" s="21">
        <v>13281416781</v>
      </c>
      <c r="T221" s="21">
        <v>5638964028</v>
      </c>
      <c r="U221" s="21">
        <v>16724966462</v>
      </c>
      <c r="V221" s="21">
        <v>8428380000</v>
      </c>
      <c r="W221" s="21">
        <v>40276424291</v>
      </c>
      <c r="X221" s="21">
        <v>8075051930</v>
      </c>
      <c r="Y221" s="21">
        <v>9839621452</v>
      </c>
      <c r="Z221" s="21">
        <v>6014074833</v>
      </c>
      <c r="AA221" s="21">
        <v>11447000000</v>
      </c>
      <c r="AB221" s="21">
        <v>8001200</v>
      </c>
      <c r="AC221" s="21">
        <v>121000000</v>
      </c>
      <c r="AD221" s="21">
        <v>2060000000</v>
      </c>
      <c r="AE221" s="21">
        <v>4857375283</v>
      </c>
      <c r="AF221" s="21">
        <v>71000000</v>
      </c>
      <c r="AG221" s="21">
        <v>51911148290</v>
      </c>
      <c r="AH221" s="21">
        <v>263000000</v>
      </c>
      <c r="AI221" s="21">
        <v>5880081891</v>
      </c>
      <c r="AJ221" s="21">
        <v>32218380990</v>
      </c>
      <c r="AK221" s="21">
        <v>0</v>
      </c>
      <c r="AL221" s="21">
        <v>4000000</v>
      </c>
      <c r="AM221" s="21">
        <v>13311546409</v>
      </c>
      <c r="AN221" s="21">
        <v>229639000</v>
      </c>
      <c r="AO221" s="21">
        <v>4500000</v>
      </c>
      <c r="AP221" s="21">
        <v>102029321605</v>
      </c>
      <c r="AQ221" s="21">
        <v>39352363122</v>
      </c>
      <c r="AR221" s="21">
        <v>62676958483</v>
      </c>
      <c r="AS221" s="21">
        <v>379322410821</v>
      </c>
      <c r="AT221" s="21">
        <v>6820965175</v>
      </c>
      <c r="AU221" s="21">
        <v>363997219763</v>
      </c>
      <c r="AV221" s="21">
        <v>7706420883</v>
      </c>
      <c r="AW221" s="21">
        <v>517005000</v>
      </c>
      <c r="AX221" s="21">
        <v>280800000</v>
      </c>
      <c r="AY221" s="21">
        <v>0</v>
      </c>
      <c r="AZ221" s="21">
        <v>0</v>
      </c>
      <c r="BA221" s="21">
        <v>11903559095</v>
      </c>
      <c r="BB221" s="21">
        <v>11903559095</v>
      </c>
      <c r="BC221" s="21">
        <v>68872024596</v>
      </c>
      <c r="BD221" s="21">
        <v>68872024596</v>
      </c>
      <c r="BE221" s="21">
        <v>0</v>
      </c>
      <c r="BF221" s="21">
        <v>0</v>
      </c>
      <c r="BG221" s="21">
        <v>12784378476</v>
      </c>
      <c r="BH221" s="21">
        <v>12784378476</v>
      </c>
      <c r="BI221" s="21">
        <v>0</v>
      </c>
      <c r="BJ221" s="21">
        <v>0</v>
      </c>
      <c r="BK221" s="21">
        <v>0</v>
      </c>
      <c r="BL221" s="21">
        <v>0</v>
      </c>
    </row>
    <row r="222" spans="1:64" ht="15">
      <c r="A222" s="16">
        <v>215</v>
      </c>
      <c r="B222" s="17">
        <v>12</v>
      </c>
      <c r="C222" s="18" t="s">
        <v>219</v>
      </c>
      <c r="D222" s="19" t="s">
        <v>772</v>
      </c>
      <c r="E222" s="20">
        <v>46013.333333333336</v>
      </c>
      <c r="F222" s="21">
        <v>2992699969000</v>
      </c>
      <c r="G222" s="21">
        <v>1878968973415</v>
      </c>
      <c r="H222" s="21">
        <v>1033958854795</v>
      </c>
      <c r="I222" s="21">
        <v>566007249000</v>
      </c>
      <c r="J222" s="21">
        <v>232332498870</v>
      </c>
      <c r="K222" s="21">
        <v>4388619000</v>
      </c>
      <c r="L222" s="21">
        <v>29905889000</v>
      </c>
      <c r="M222" s="21">
        <v>12375862750</v>
      </c>
      <c r="N222" s="21">
        <v>196791957385</v>
      </c>
      <c r="O222" s="21">
        <v>7832119000</v>
      </c>
      <c r="P222" s="21">
        <v>747146180</v>
      </c>
      <c r="Q222" s="21">
        <v>13138293000</v>
      </c>
      <c r="R222" s="21">
        <v>50000000</v>
      </c>
      <c r="S222" s="21">
        <v>41708474000</v>
      </c>
      <c r="T222" s="21">
        <v>8144279000</v>
      </c>
      <c r="U222" s="21">
        <v>13015790000</v>
      </c>
      <c r="V222" s="21">
        <v>11446313000</v>
      </c>
      <c r="W222" s="21">
        <v>27980585000</v>
      </c>
      <c r="X222" s="21">
        <v>9432383000</v>
      </c>
      <c r="Y222" s="21">
        <v>22891122000</v>
      </c>
      <c r="Z222" s="21">
        <v>4774926000</v>
      </c>
      <c r="AA222" s="21">
        <v>20394905205</v>
      </c>
      <c r="AB222" s="21">
        <v>34000000</v>
      </c>
      <c r="AC222" s="21">
        <v>86000000</v>
      </c>
      <c r="AD222" s="21">
        <v>9872604000</v>
      </c>
      <c r="AE222" s="21">
        <v>5070138000</v>
      </c>
      <c r="AF222" s="21">
        <v>172880000</v>
      </c>
      <c r="AG222" s="21">
        <v>29707896000</v>
      </c>
      <c r="AH222" s="21">
        <v>1422905000</v>
      </c>
      <c r="AI222" s="21">
        <v>4514717000</v>
      </c>
      <c r="AJ222" s="21">
        <v>13839491000</v>
      </c>
      <c r="AK222" s="21">
        <v>0</v>
      </c>
      <c r="AL222" s="21">
        <v>7290000</v>
      </c>
      <c r="AM222" s="21">
        <v>9172222000</v>
      </c>
      <c r="AN222" s="21">
        <v>709559000</v>
      </c>
      <c r="AO222" s="21">
        <v>41712000</v>
      </c>
      <c r="AP222" s="21">
        <v>105791588109</v>
      </c>
      <c r="AQ222" s="21">
        <v>51650791109</v>
      </c>
      <c r="AR222" s="21">
        <v>54140797000</v>
      </c>
      <c r="AS222" s="21">
        <v>679188226091</v>
      </c>
      <c r="AT222" s="21">
        <v>8569031000</v>
      </c>
      <c r="AU222" s="21">
        <v>660363287091</v>
      </c>
      <c r="AV222" s="21">
        <v>8144108000</v>
      </c>
      <c r="AW222" s="21">
        <v>1215800000</v>
      </c>
      <c r="AX222" s="21">
        <v>896000000</v>
      </c>
      <c r="AY222" s="21">
        <v>0</v>
      </c>
      <c r="AZ222" s="21">
        <v>0</v>
      </c>
      <c r="BA222" s="21">
        <v>12570050000</v>
      </c>
      <c r="BB222" s="21">
        <v>12570050000</v>
      </c>
      <c r="BC222" s="21">
        <v>82110871000</v>
      </c>
      <c r="BD222" s="21">
        <v>82110871000</v>
      </c>
      <c r="BE222" s="21">
        <v>0</v>
      </c>
      <c r="BF222" s="21">
        <v>0</v>
      </c>
      <c r="BG222" s="21">
        <v>7570407000</v>
      </c>
      <c r="BH222" s="21">
        <v>7570407000</v>
      </c>
      <c r="BI222" s="21">
        <v>0</v>
      </c>
      <c r="BJ222" s="21">
        <v>0</v>
      </c>
      <c r="BK222" s="21">
        <v>0</v>
      </c>
      <c r="BL222" s="21">
        <v>0</v>
      </c>
    </row>
    <row r="223" spans="1:64" ht="15">
      <c r="A223" s="16">
        <v>216</v>
      </c>
      <c r="B223" s="17">
        <v>13</v>
      </c>
      <c r="C223" s="18" t="s">
        <v>220</v>
      </c>
      <c r="D223" s="19" t="s">
        <v>765</v>
      </c>
      <c r="E223" s="20">
        <v>46022.723611111112</v>
      </c>
      <c r="F223" s="21">
        <v>2594635396934</v>
      </c>
      <c r="G223" s="21">
        <v>1568636661173</v>
      </c>
      <c r="H223" s="21">
        <v>834972429538</v>
      </c>
      <c r="I223" s="21">
        <v>528376525530</v>
      </c>
      <c r="J223" s="21">
        <v>147419779606</v>
      </c>
      <c r="K223" s="21">
        <v>16743175307</v>
      </c>
      <c r="L223" s="21">
        <v>27963967109</v>
      </c>
      <c r="M223" s="21">
        <v>13160784083</v>
      </c>
      <c r="N223" s="21">
        <v>260039880338</v>
      </c>
      <c r="O223" s="21">
        <v>13262350287</v>
      </c>
      <c r="P223" s="21">
        <v>7350134298</v>
      </c>
      <c r="Q223" s="21">
        <v>18075074321</v>
      </c>
      <c r="R223" s="21">
        <v>105653000</v>
      </c>
      <c r="S223" s="21">
        <v>39074545139</v>
      </c>
      <c r="T223" s="21">
        <v>12210200981</v>
      </c>
      <c r="U223" s="21">
        <v>15067872660</v>
      </c>
      <c r="V223" s="21">
        <v>8059242000</v>
      </c>
      <c r="W223" s="21">
        <v>53259807244</v>
      </c>
      <c r="X223" s="21">
        <v>18442605171</v>
      </c>
      <c r="Y223" s="21">
        <v>6843063700</v>
      </c>
      <c r="Z223" s="21">
        <v>6684021269</v>
      </c>
      <c r="AA223" s="21">
        <v>48603575343</v>
      </c>
      <c r="AB223" s="21">
        <v>55330000</v>
      </c>
      <c r="AC223" s="21">
        <v>352800000</v>
      </c>
      <c r="AD223" s="21">
        <v>2250764000</v>
      </c>
      <c r="AE223" s="21">
        <v>10236640925</v>
      </c>
      <c r="AF223" s="21">
        <v>106200000</v>
      </c>
      <c r="AG223" s="21">
        <v>62681995339</v>
      </c>
      <c r="AH223" s="21">
        <v>16722671556</v>
      </c>
      <c r="AI223" s="21">
        <v>5652440000</v>
      </c>
      <c r="AJ223" s="21">
        <v>7771665060</v>
      </c>
      <c r="AK223" s="21">
        <v>0</v>
      </c>
      <c r="AL223" s="21">
        <v>13515000</v>
      </c>
      <c r="AM223" s="21">
        <v>31703554443</v>
      </c>
      <c r="AN223" s="21">
        <v>817149280</v>
      </c>
      <c r="AO223" s="21">
        <v>1000000</v>
      </c>
      <c r="AP223" s="21">
        <v>121360348696</v>
      </c>
      <c r="AQ223" s="21">
        <v>57475074446</v>
      </c>
      <c r="AR223" s="21">
        <v>63885274250</v>
      </c>
      <c r="AS223" s="21">
        <v>422487298906</v>
      </c>
      <c r="AT223" s="21">
        <v>9090849471</v>
      </c>
      <c r="AU223" s="21">
        <v>400707095066</v>
      </c>
      <c r="AV223" s="21">
        <v>8453196369</v>
      </c>
      <c r="AW223" s="21">
        <v>3860000000</v>
      </c>
      <c r="AX223" s="21">
        <v>376158000</v>
      </c>
      <c r="AY223" s="21">
        <v>0</v>
      </c>
      <c r="AZ223" s="21">
        <v>0</v>
      </c>
      <c r="BA223" s="21">
        <v>27372966451</v>
      </c>
      <c r="BB223" s="21">
        <v>27372966451</v>
      </c>
      <c r="BC223" s="21">
        <v>92882803577</v>
      </c>
      <c r="BD223" s="21">
        <v>92882803577</v>
      </c>
      <c r="BE223" s="21">
        <v>0</v>
      </c>
      <c r="BF223" s="21">
        <v>0</v>
      </c>
      <c r="BG223" s="21">
        <v>39173442454</v>
      </c>
      <c r="BH223" s="21">
        <v>39173442454</v>
      </c>
      <c r="BI223" s="21">
        <v>0</v>
      </c>
      <c r="BJ223" s="21">
        <v>0</v>
      </c>
      <c r="BK223" s="21">
        <v>0</v>
      </c>
      <c r="BL223" s="21">
        <v>0</v>
      </c>
    </row>
    <row r="224" spans="1:64" ht="15">
      <c r="A224" s="16">
        <v>217</v>
      </c>
      <c r="B224" s="17">
        <v>14</v>
      </c>
      <c r="C224" s="18" t="s">
        <v>221</v>
      </c>
      <c r="D224" s="19" t="s">
        <v>760</v>
      </c>
      <c r="E224" s="20">
        <v>46013</v>
      </c>
      <c r="F224" s="21">
        <v>2969658354566</v>
      </c>
      <c r="G224" s="21">
        <v>1719074800336</v>
      </c>
      <c r="H224" s="21">
        <v>979656045831</v>
      </c>
      <c r="I224" s="21">
        <v>455271034117</v>
      </c>
      <c r="J224" s="21">
        <v>219167587778</v>
      </c>
      <c r="K224" s="21">
        <v>17243870700</v>
      </c>
      <c r="L224" s="21">
        <v>23069287910</v>
      </c>
      <c r="M224" s="21">
        <v>24666974000</v>
      </c>
      <c r="N224" s="21">
        <v>258195389999</v>
      </c>
      <c r="O224" s="21">
        <v>6317119000</v>
      </c>
      <c r="P224" s="21">
        <v>2028312000</v>
      </c>
      <c r="Q224" s="21">
        <v>33968036750</v>
      </c>
      <c r="R224" s="21">
        <v>199000000</v>
      </c>
      <c r="S224" s="21">
        <v>53832218000</v>
      </c>
      <c r="T224" s="21">
        <v>9685179049</v>
      </c>
      <c r="U224" s="21">
        <v>12333049000</v>
      </c>
      <c r="V224" s="21">
        <v>12991521800</v>
      </c>
      <c r="W224" s="21">
        <v>46244335900</v>
      </c>
      <c r="X224" s="21">
        <v>20290875700</v>
      </c>
      <c r="Y224" s="21">
        <v>23550272300</v>
      </c>
      <c r="Z224" s="21">
        <v>5798839000</v>
      </c>
      <c r="AA224" s="21">
        <v>8785884176</v>
      </c>
      <c r="AB224" s="21">
        <v>258389000</v>
      </c>
      <c r="AC224" s="21">
        <v>296460000</v>
      </c>
      <c r="AD224" s="21">
        <v>14566047324</v>
      </c>
      <c r="AE224" s="21">
        <v>6382542000</v>
      </c>
      <c r="AF224" s="21">
        <v>667309000</v>
      </c>
      <c r="AG224" s="21">
        <v>44133044165</v>
      </c>
      <c r="AH224" s="21">
        <v>1651486157</v>
      </c>
      <c r="AI224" s="21">
        <v>7915967262</v>
      </c>
      <c r="AJ224" s="21">
        <v>17284199600</v>
      </c>
      <c r="AK224" s="21">
        <v>0</v>
      </c>
      <c r="AL224" s="21">
        <v>0</v>
      </c>
      <c r="AM224" s="21">
        <v>5870000000</v>
      </c>
      <c r="AN224" s="21">
        <v>11226391146</v>
      </c>
      <c r="AO224" s="21">
        <v>185000000</v>
      </c>
      <c r="AP224" s="21">
        <v>142667343750</v>
      </c>
      <c r="AQ224" s="21">
        <v>67406585750</v>
      </c>
      <c r="AR224" s="21">
        <v>75260758000</v>
      </c>
      <c r="AS224" s="21">
        <v>650292920716</v>
      </c>
      <c r="AT224" s="21">
        <v>10626408000</v>
      </c>
      <c r="AU224" s="21">
        <v>623921713716</v>
      </c>
      <c r="AV224" s="21">
        <v>9514168000</v>
      </c>
      <c r="AW224" s="21">
        <v>4930631000</v>
      </c>
      <c r="AX224" s="21">
        <v>1300000000</v>
      </c>
      <c r="AY224" s="21">
        <v>0</v>
      </c>
      <c r="AZ224" s="21">
        <v>0</v>
      </c>
      <c r="BA224" s="21">
        <v>20236411000</v>
      </c>
      <c r="BB224" s="21">
        <v>20236411000</v>
      </c>
      <c r="BC224" s="21">
        <v>123056303600</v>
      </c>
      <c r="BD224" s="21">
        <v>123056303600</v>
      </c>
      <c r="BE224" s="21">
        <v>0</v>
      </c>
      <c r="BF224" s="21">
        <v>0</v>
      </c>
      <c r="BG224" s="21">
        <v>12002141000</v>
      </c>
      <c r="BH224" s="21">
        <v>12002141000</v>
      </c>
      <c r="BI224" s="21">
        <v>0</v>
      </c>
      <c r="BJ224" s="21">
        <v>0</v>
      </c>
      <c r="BK224" s="21">
        <v>0</v>
      </c>
      <c r="BL224" s="21">
        <v>0</v>
      </c>
    </row>
    <row r="225" spans="1:64" ht="15">
      <c r="A225" s="16">
        <v>218</v>
      </c>
      <c r="B225" s="17">
        <v>15</v>
      </c>
      <c r="C225" s="18" t="s">
        <v>222</v>
      </c>
      <c r="D225" s="19" t="s">
        <v>771</v>
      </c>
      <c r="E225" s="20">
        <v>46015</v>
      </c>
      <c r="F225" s="21">
        <v>2182921035785</v>
      </c>
      <c r="G225" s="21">
        <v>1460968416881</v>
      </c>
      <c r="H225" s="21">
        <v>570460060375</v>
      </c>
      <c r="I225" s="21">
        <v>709419527831</v>
      </c>
      <c r="J225" s="21">
        <v>92271508639</v>
      </c>
      <c r="K225" s="21">
        <v>27248150291</v>
      </c>
      <c r="L225" s="21">
        <v>17328241002</v>
      </c>
      <c r="M225" s="21">
        <v>44240928743</v>
      </c>
      <c r="N225" s="21">
        <v>163460352880</v>
      </c>
      <c r="O225" s="21">
        <v>11318748912</v>
      </c>
      <c r="P225" s="21">
        <v>10285900</v>
      </c>
      <c r="Q225" s="21">
        <v>867721100</v>
      </c>
      <c r="R225" s="21">
        <v>140000000</v>
      </c>
      <c r="S225" s="21">
        <v>8478690475</v>
      </c>
      <c r="T225" s="21">
        <v>7214341791</v>
      </c>
      <c r="U225" s="21">
        <v>8831932938</v>
      </c>
      <c r="V225" s="21">
        <v>5170922000</v>
      </c>
      <c r="W225" s="21">
        <v>67314090994</v>
      </c>
      <c r="X225" s="21">
        <v>14596321820</v>
      </c>
      <c r="Y225" s="21">
        <v>342050000</v>
      </c>
      <c r="Z225" s="21">
        <v>5762614137</v>
      </c>
      <c r="AA225" s="21">
        <v>11928371800</v>
      </c>
      <c r="AB225" s="21">
        <v>2985000</v>
      </c>
      <c r="AC225" s="21">
        <v>52970000</v>
      </c>
      <c r="AD225" s="21">
        <v>14874313795</v>
      </c>
      <c r="AE225" s="21">
        <v>6509499118</v>
      </c>
      <c r="AF225" s="21">
        <v>44493100</v>
      </c>
      <c r="AG225" s="21">
        <v>43924678591</v>
      </c>
      <c r="AH225" s="21">
        <v>68960000</v>
      </c>
      <c r="AI225" s="21">
        <v>1551295650</v>
      </c>
      <c r="AJ225" s="21">
        <v>17021472226</v>
      </c>
      <c r="AK225" s="21">
        <v>6000000</v>
      </c>
      <c r="AL225" s="21">
        <v>0</v>
      </c>
      <c r="AM225" s="21">
        <v>23185662715</v>
      </c>
      <c r="AN225" s="21">
        <v>2090313000</v>
      </c>
      <c r="AO225" s="21">
        <v>975000</v>
      </c>
      <c r="AP225" s="21">
        <v>145080849972.99988</v>
      </c>
      <c r="AQ225" s="21">
        <v>48059766464</v>
      </c>
      <c r="AR225" s="21">
        <v>97021083508.999893</v>
      </c>
      <c r="AS225" s="21">
        <v>298680630253</v>
      </c>
      <c r="AT225" s="21">
        <v>8618828635</v>
      </c>
      <c r="AU225" s="21">
        <v>279339246599</v>
      </c>
      <c r="AV225" s="21">
        <v>10033199619</v>
      </c>
      <c r="AW225" s="21">
        <v>672974100</v>
      </c>
      <c r="AX225" s="21">
        <v>16381300</v>
      </c>
      <c r="AY225" s="21">
        <v>0</v>
      </c>
      <c r="AZ225" s="21">
        <v>0</v>
      </c>
      <c r="BA225" s="21">
        <v>14091741631</v>
      </c>
      <c r="BB225" s="21">
        <v>14091741631</v>
      </c>
      <c r="BC225" s="21">
        <v>47838298306</v>
      </c>
      <c r="BD225" s="21">
        <v>47838298306</v>
      </c>
      <c r="BE225" s="21">
        <v>0</v>
      </c>
      <c r="BF225" s="21">
        <v>0</v>
      </c>
      <c r="BG225" s="21">
        <v>8876067270</v>
      </c>
      <c r="BH225" s="21">
        <v>8876067270</v>
      </c>
      <c r="BI225" s="21">
        <v>0</v>
      </c>
      <c r="BJ225" s="21">
        <v>0</v>
      </c>
      <c r="BK225" s="21">
        <v>0</v>
      </c>
      <c r="BL225" s="21">
        <v>0</v>
      </c>
    </row>
    <row r="226" spans="1:64" ht="15">
      <c r="A226" s="16">
        <v>219</v>
      </c>
      <c r="B226" s="17">
        <v>16</v>
      </c>
      <c r="C226" s="18" t="s">
        <v>223</v>
      </c>
      <c r="D226" s="19" t="s">
        <v>777</v>
      </c>
      <c r="E226" s="20">
        <v>46021.666666666664</v>
      </c>
      <c r="F226" s="21">
        <v>2773082092059.668</v>
      </c>
      <c r="G226" s="21">
        <v>1597070678430.9395</v>
      </c>
      <c r="H226" s="21">
        <v>834842677192.13</v>
      </c>
      <c r="I226" s="21">
        <v>605145525561.33984</v>
      </c>
      <c r="J226" s="21">
        <v>93637058830.880005</v>
      </c>
      <c r="K226" s="21">
        <v>15397546432.4</v>
      </c>
      <c r="L226" s="21">
        <v>31919788559.189999</v>
      </c>
      <c r="M226" s="21">
        <v>16128081855</v>
      </c>
      <c r="N226" s="21">
        <v>191642576863.20978</v>
      </c>
      <c r="O226" s="21">
        <v>12271912995.999901</v>
      </c>
      <c r="P226" s="21">
        <v>916010320</v>
      </c>
      <c r="Q226" s="21">
        <v>1309061539</v>
      </c>
      <c r="R226" s="21">
        <v>12724547</v>
      </c>
      <c r="S226" s="21">
        <v>32336911846.379902</v>
      </c>
      <c r="T226" s="21">
        <v>7305280736</v>
      </c>
      <c r="U226" s="21">
        <v>17359938392.139999</v>
      </c>
      <c r="V226" s="21">
        <v>11107173792</v>
      </c>
      <c r="W226" s="21">
        <v>36693697990</v>
      </c>
      <c r="X226" s="21">
        <v>14695909158.219999</v>
      </c>
      <c r="Y226" s="21">
        <v>14263601679</v>
      </c>
      <c r="Z226" s="21">
        <v>6041571657.7399998</v>
      </c>
      <c r="AA226" s="21">
        <v>24688418773.450001</v>
      </c>
      <c r="AB226" s="21">
        <v>621278142.82999897</v>
      </c>
      <c r="AC226" s="21">
        <v>1242799554.4000001</v>
      </c>
      <c r="AD226" s="21">
        <v>3516350866.99999</v>
      </c>
      <c r="AE226" s="21">
        <v>7217406140.01999</v>
      </c>
      <c r="AF226" s="21">
        <v>42528732.030000001</v>
      </c>
      <c r="AG226" s="21">
        <v>51098585512.359787</v>
      </c>
      <c r="AH226" s="21">
        <v>12032580284.999901</v>
      </c>
      <c r="AI226" s="21">
        <v>4169713629.3599901</v>
      </c>
      <c r="AJ226" s="21">
        <v>26537410152.999901</v>
      </c>
      <c r="AK226" s="21">
        <v>0</v>
      </c>
      <c r="AL226" s="21">
        <v>0</v>
      </c>
      <c r="AM226" s="21">
        <v>7899675445</v>
      </c>
      <c r="AN226" s="21">
        <v>412705999.99999899</v>
      </c>
      <c r="AO226" s="21">
        <v>46500000</v>
      </c>
      <c r="AP226" s="21">
        <v>116817050781.0799</v>
      </c>
      <c r="AQ226" s="21">
        <v>43557054781.079903</v>
      </c>
      <c r="AR226" s="21">
        <v>73259996000</v>
      </c>
      <c r="AS226" s="21">
        <v>729083480475.98901</v>
      </c>
      <c r="AT226" s="21">
        <v>9084777897.7799892</v>
      </c>
      <c r="AU226" s="21">
        <v>690428962939.52905</v>
      </c>
      <c r="AV226" s="21">
        <v>27826946223.159901</v>
      </c>
      <c r="AW226" s="21">
        <v>0</v>
      </c>
      <c r="AX226" s="21">
        <v>1742793415.52</v>
      </c>
      <c r="AY226" s="21">
        <v>0</v>
      </c>
      <c r="AZ226" s="21">
        <v>0</v>
      </c>
      <c r="BA226" s="21">
        <v>12396622983.219999</v>
      </c>
      <c r="BB226" s="21">
        <v>12396622983.219999</v>
      </c>
      <c r="BC226" s="21">
        <v>66930773633.759979</v>
      </c>
      <c r="BD226" s="21">
        <v>66930773633.759979</v>
      </c>
      <c r="BE226" s="21">
        <v>0</v>
      </c>
      <c r="BF226" s="21">
        <v>0</v>
      </c>
      <c r="BG226" s="21">
        <v>8042323379.1099997</v>
      </c>
      <c r="BH226" s="21">
        <v>8042323379.1099997</v>
      </c>
      <c r="BI226" s="21">
        <v>0</v>
      </c>
      <c r="BJ226" s="21">
        <v>0</v>
      </c>
      <c r="BK226" s="21">
        <v>0</v>
      </c>
      <c r="BL226" s="21">
        <v>0</v>
      </c>
    </row>
    <row r="227" spans="1:64" ht="15">
      <c r="A227" s="16">
        <v>220</v>
      </c>
      <c r="B227" s="17">
        <v>17</v>
      </c>
      <c r="C227" s="18" t="s">
        <v>224</v>
      </c>
      <c r="D227" s="19" t="s">
        <v>763</v>
      </c>
      <c r="E227" s="20">
        <v>46020.291666666664</v>
      </c>
      <c r="F227" s="21">
        <v>2867861122000</v>
      </c>
      <c r="G227" s="21">
        <v>1850342882500</v>
      </c>
      <c r="H227" s="21">
        <v>962093244000</v>
      </c>
      <c r="I227" s="21">
        <v>574523366000</v>
      </c>
      <c r="J227" s="21">
        <v>285136777000</v>
      </c>
      <c r="K227" s="21">
        <v>6046339000</v>
      </c>
      <c r="L227" s="21">
        <v>14858550000</v>
      </c>
      <c r="M227" s="21">
        <v>7684606500</v>
      </c>
      <c r="N227" s="21">
        <v>125908267500</v>
      </c>
      <c r="O227" s="21">
        <v>6049316000</v>
      </c>
      <c r="P227" s="21">
        <v>739527000</v>
      </c>
      <c r="Q227" s="21">
        <v>4560575000</v>
      </c>
      <c r="R227" s="21">
        <v>79280000</v>
      </c>
      <c r="S227" s="21">
        <v>19505493000</v>
      </c>
      <c r="T227" s="21">
        <v>6544893000</v>
      </c>
      <c r="U227" s="21">
        <v>6822869000</v>
      </c>
      <c r="V227" s="21">
        <v>8777444500</v>
      </c>
      <c r="W227" s="21">
        <v>36188323000</v>
      </c>
      <c r="X227" s="21">
        <v>7681343000</v>
      </c>
      <c r="Y227" s="21">
        <v>4820027000</v>
      </c>
      <c r="Z227" s="21">
        <v>4445865000</v>
      </c>
      <c r="AA227" s="21">
        <v>11969544000</v>
      </c>
      <c r="AB227" s="21">
        <v>35300000</v>
      </c>
      <c r="AC227" s="21">
        <v>128500000</v>
      </c>
      <c r="AD227" s="21">
        <v>2797305000</v>
      </c>
      <c r="AE227" s="21">
        <v>608840700</v>
      </c>
      <c r="AF227" s="21">
        <v>4153822300</v>
      </c>
      <c r="AG227" s="21">
        <v>63709311000</v>
      </c>
      <c r="AH227" s="21">
        <v>13011795000</v>
      </c>
      <c r="AI227" s="21">
        <v>450000000</v>
      </c>
      <c r="AJ227" s="21">
        <v>27844050000</v>
      </c>
      <c r="AK227" s="21">
        <v>0</v>
      </c>
      <c r="AL227" s="21">
        <v>0</v>
      </c>
      <c r="AM227" s="21">
        <v>22231824500</v>
      </c>
      <c r="AN227" s="21">
        <v>171641500</v>
      </c>
      <c r="AO227" s="21">
        <v>0</v>
      </c>
      <c r="AP227" s="21">
        <v>113944243000</v>
      </c>
      <c r="AQ227" s="21">
        <v>42017113000</v>
      </c>
      <c r="AR227" s="21">
        <v>71927130000</v>
      </c>
      <c r="AS227" s="21">
        <v>630306846000</v>
      </c>
      <c r="AT227" s="21">
        <v>8878243200</v>
      </c>
      <c r="AU227" s="21">
        <v>612113652000</v>
      </c>
      <c r="AV227" s="21">
        <v>8065711500</v>
      </c>
      <c r="AW227" s="21">
        <v>825057500</v>
      </c>
      <c r="AX227" s="21">
        <v>424181800</v>
      </c>
      <c r="AY227" s="21">
        <v>0</v>
      </c>
      <c r="AZ227" s="21">
        <v>0</v>
      </c>
      <c r="BA227" s="21">
        <v>21563955000</v>
      </c>
      <c r="BB227" s="21">
        <v>21563955000</v>
      </c>
      <c r="BC227" s="21">
        <v>53291838000</v>
      </c>
      <c r="BD227" s="21">
        <v>53291838000</v>
      </c>
      <c r="BE227" s="21">
        <v>0</v>
      </c>
      <c r="BF227" s="21">
        <v>0</v>
      </c>
      <c r="BG227" s="21">
        <v>8793779000</v>
      </c>
      <c r="BH227" s="21">
        <v>8793779000</v>
      </c>
      <c r="BI227" s="21">
        <v>0</v>
      </c>
      <c r="BJ227" s="21">
        <v>0</v>
      </c>
      <c r="BK227" s="21">
        <v>0</v>
      </c>
      <c r="BL227" s="21">
        <v>0</v>
      </c>
    </row>
    <row r="228" spans="1:64" ht="15">
      <c r="A228" s="16">
        <v>221</v>
      </c>
      <c r="B228" s="17">
        <v>18</v>
      </c>
      <c r="C228" s="18" t="s">
        <v>225</v>
      </c>
      <c r="D228" s="19" t="s">
        <v>755</v>
      </c>
      <c r="E228" s="20">
        <v>46021.416666666664</v>
      </c>
      <c r="F228" s="21">
        <v>2512522272400</v>
      </c>
      <c r="G228" s="21">
        <v>1672159856283</v>
      </c>
      <c r="H228" s="21">
        <v>769249430905</v>
      </c>
      <c r="I228" s="21">
        <v>740068424908</v>
      </c>
      <c r="J228" s="21">
        <v>126857503450</v>
      </c>
      <c r="K228" s="21">
        <v>8627511210</v>
      </c>
      <c r="L228" s="21">
        <v>20697288480</v>
      </c>
      <c r="M228" s="21">
        <v>6659697330</v>
      </c>
      <c r="N228" s="21">
        <v>175962998301</v>
      </c>
      <c r="O228" s="21">
        <v>6550571880</v>
      </c>
      <c r="P228" s="21">
        <v>555766000</v>
      </c>
      <c r="Q228" s="21">
        <v>14701713535</v>
      </c>
      <c r="R228" s="21">
        <v>115672960</v>
      </c>
      <c r="S228" s="21">
        <v>36508950000</v>
      </c>
      <c r="T228" s="21">
        <v>8167424500</v>
      </c>
      <c r="U228" s="21">
        <v>10100548550</v>
      </c>
      <c r="V228" s="21">
        <v>15901606620</v>
      </c>
      <c r="W228" s="21">
        <v>48500473000</v>
      </c>
      <c r="X228" s="21">
        <v>10254567600</v>
      </c>
      <c r="Y228" s="21">
        <v>3362010573</v>
      </c>
      <c r="Z228" s="21">
        <v>4651607000</v>
      </c>
      <c r="AA228" s="21">
        <v>7346768673</v>
      </c>
      <c r="AB228" s="21">
        <v>252407000</v>
      </c>
      <c r="AC228" s="21">
        <v>269556200</v>
      </c>
      <c r="AD228" s="21">
        <v>1924855160</v>
      </c>
      <c r="AE228" s="21">
        <v>6424304050</v>
      </c>
      <c r="AF228" s="21">
        <v>374195000</v>
      </c>
      <c r="AG228" s="21">
        <v>45425567851</v>
      </c>
      <c r="AH228" s="21">
        <v>8412133750</v>
      </c>
      <c r="AI228" s="21">
        <v>7859555100</v>
      </c>
      <c r="AJ228" s="21">
        <v>13081542100</v>
      </c>
      <c r="AK228" s="21">
        <v>0</v>
      </c>
      <c r="AL228" s="21">
        <v>0</v>
      </c>
      <c r="AM228" s="21">
        <v>15639910301</v>
      </c>
      <c r="AN228" s="21">
        <v>348452600</v>
      </c>
      <c r="AO228" s="21">
        <v>83974000</v>
      </c>
      <c r="AP228" s="21">
        <v>116536269181</v>
      </c>
      <c r="AQ228" s="21">
        <v>50624183731</v>
      </c>
      <c r="AR228" s="21">
        <v>65912085450</v>
      </c>
      <c r="AS228" s="21">
        <v>416357905607</v>
      </c>
      <c r="AT228" s="21">
        <v>10570049725</v>
      </c>
      <c r="AU228" s="21">
        <v>397267911082</v>
      </c>
      <c r="AV228" s="21">
        <v>7355147400</v>
      </c>
      <c r="AW228" s="21">
        <v>449267000</v>
      </c>
      <c r="AX228" s="21">
        <v>715530400</v>
      </c>
      <c r="AY228" s="21">
        <v>0</v>
      </c>
      <c r="AZ228" s="21">
        <v>0</v>
      </c>
      <c r="BA228" s="21">
        <v>10928141932</v>
      </c>
      <c r="BB228" s="21">
        <v>10928141932</v>
      </c>
      <c r="BC228" s="21">
        <v>68494750745</v>
      </c>
      <c r="BD228" s="21">
        <v>68494750745</v>
      </c>
      <c r="BE228" s="21">
        <v>0</v>
      </c>
      <c r="BF228" s="21">
        <v>0</v>
      </c>
      <c r="BG228" s="21">
        <v>6656782500</v>
      </c>
      <c r="BH228" s="21">
        <v>6656782500</v>
      </c>
      <c r="BI228" s="21">
        <v>0</v>
      </c>
      <c r="BJ228" s="21">
        <v>0</v>
      </c>
      <c r="BK228" s="21">
        <v>0</v>
      </c>
      <c r="BL228" s="21">
        <v>0</v>
      </c>
    </row>
    <row r="229" spans="1:64" ht="15">
      <c r="A229" s="16">
        <v>222</v>
      </c>
      <c r="B229" s="17">
        <v>19</v>
      </c>
      <c r="C229" s="18" t="s">
        <v>226</v>
      </c>
      <c r="D229" s="19" t="s">
        <v>773</v>
      </c>
      <c r="E229" s="20">
        <v>46021</v>
      </c>
      <c r="F229" s="21">
        <v>2944643010000</v>
      </c>
      <c r="G229" s="21">
        <v>1944228036879</v>
      </c>
      <c r="H229" s="21">
        <v>1123505130600</v>
      </c>
      <c r="I229" s="21">
        <v>512312040000</v>
      </c>
      <c r="J229" s="21">
        <v>250244546279</v>
      </c>
      <c r="K229" s="21">
        <v>24565233600</v>
      </c>
      <c r="L229" s="21">
        <v>24840982000</v>
      </c>
      <c r="M229" s="21">
        <v>8760104400</v>
      </c>
      <c r="N229" s="21">
        <v>184078383220</v>
      </c>
      <c r="O229" s="21">
        <v>8633613000</v>
      </c>
      <c r="P229" s="21">
        <v>768000000</v>
      </c>
      <c r="Q229" s="21">
        <v>770400000</v>
      </c>
      <c r="R229" s="21">
        <v>17419238000</v>
      </c>
      <c r="S229" s="21">
        <v>36473612600</v>
      </c>
      <c r="T229" s="21">
        <v>8741823400</v>
      </c>
      <c r="U229" s="21">
        <v>17813581600</v>
      </c>
      <c r="V229" s="21">
        <v>13582035000</v>
      </c>
      <c r="W229" s="21">
        <v>20924320200</v>
      </c>
      <c r="X229" s="21">
        <v>12660209400</v>
      </c>
      <c r="Y229" s="21">
        <v>24886224600</v>
      </c>
      <c r="Z229" s="21">
        <v>5422808400</v>
      </c>
      <c r="AA229" s="21">
        <v>8433723720</v>
      </c>
      <c r="AB229" s="21">
        <v>135000000</v>
      </c>
      <c r="AC229" s="21">
        <v>376300000</v>
      </c>
      <c r="AD229" s="21">
        <v>1190292000</v>
      </c>
      <c r="AE229" s="21">
        <v>5673501300</v>
      </c>
      <c r="AF229" s="21">
        <v>173700000</v>
      </c>
      <c r="AG229" s="21">
        <v>55812398170</v>
      </c>
      <c r="AH229" s="21">
        <v>3175586000</v>
      </c>
      <c r="AI229" s="21">
        <v>15837228200</v>
      </c>
      <c r="AJ229" s="21">
        <v>34298214570</v>
      </c>
      <c r="AK229" s="21">
        <v>0</v>
      </c>
      <c r="AL229" s="21">
        <v>0</v>
      </c>
      <c r="AM229" s="21">
        <v>1999369400</v>
      </c>
      <c r="AN229" s="21">
        <v>422000000</v>
      </c>
      <c r="AO229" s="21">
        <v>80000000</v>
      </c>
      <c r="AP229" s="21">
        <v>130060149588</v>
      </c>
      <c r="AQ229" s="21">
        <v>60317702188</v>
      </c>
      <c r="AR229" s="21">
        <v>69742447400</v>
      </c>
      <c r="AS229" s="21">
        <v>512090448643</v>
      </c>
      <c r="AT229" s="21">
        <v>8828582400</v>
      </c>
      <c r="AU229" s="21">
        <v>480872349643</v>
      </c>
      <c r="AV229" s="21">
        <v>20896368600</v>
      </c>
      <c r="AW229" s="21">
        <v>695098000</v>
      </c>
      <c r="AX229" s="21">
        <v>798050000</v>
      </c>
      <c r="AY229" s="21">
        <v>0</v>
      </c>
      <c r="AZ229" s="21">
        <v>0</v>
      </c>
      <c r="BA229" s="21">
        <v>17934228200</v>
      </c>
      <c r="BB229" s="21">
        <v>17934228200</v>
      </c>
      <c r="BC229" s="21">
        <v>88327321500</v>
      </c>
      <c r="BD229" s="21">
        <v>88327321500</v>
      </c>
      <c r="BE229" s="21">
        <v>0</v>
      </c>
      <c r="BF229" s="21">
        <v>0</v>
      </c>
      <c r="BG229" s="21">
        <v>12112043800</v>
      </c>
      <c r="BH229" s="21">
        <v>12112043800</v>
      </c>
      <c r="BI229" s="21">
        <v>0</v>
      </c>
      <c r="BJ229" s="21">
        <v>0</v>
      </c>
      <c r="BK229" s="21">
        <v>0</v>
      </c>
      <c r="BL229" s="21">
        <v>0</v>
      </c>
    </row>
    <row r="230" spans="1:64" ht="15">
      <c r="A230" s="16">
        <v>223</v>
      </c>
      <c r="B230" s="17">
        <v>20</v>
      </c>
      <c r="C230" s="18" t="s">
        <v>227</v>
      </c>
      <c r="D230" s="19" t="s">
        <v>784</v>
      </c>
      <c r="E230" s="20">
        <v>46021</v>
      </c>
      <c r="F230" s="21">
        <v>2106130542000</v>
      </c>
      <c r="G230" s="21">
        <v>1332126865000</v>
      </c>
      <c r="H230" s="21">
        <v>755491455000</v>
      </c>
      <c r="I230" s="21">
        <v>457962315000</v>
      </c>
      <c r="J230" s="21">
        <v>84701848000</v>
      </c>
      <c r="K230" s="21">
        <v>4940914000</v>
      </c>
      <c r="L230" s="21">
        <v>12386452000</v>
      </c>
      <c r="M230" s="21">
        <v>16643881000</v>
      </c>
      <c r="N230" s="21">
        <v>105133159000</v>
      </c>
      <c r="O230" s="21">
        <v>1582756000</v>
      </c>
      <c r="P230" s="21">
        <v>889029000</v>
      </c>
      <c r="Q230" s="21">
        <v>134000000</v>
      </c>
      <c r="R230" s="21">
        <v>306797000</v>
      </c>
      <c r="S230" s="21">
        <v>21411507000</v>
      </c>
      <c r="T230" s="21">
        <v>6982899000</v>
      </c>
      <c r="U230" s="21">
        <v>12219300000</v>
      </c>
      <c r="V230" s="21">
        <v>7280247000</v>
      </c>
      <c r="W230" s="21">
        <v>21479423000</v>
      </c>
      <c r="X230" s="21">
        <v>8295475000</v>
      </c>
      <c r="Y230" s="21">
        <v>3414335000</v>
      </c>
      <c r="Z230" s="21">
        <v>4473662000</v>
      </c>
      <c r="AA230" s="21">
        <v>10222389000</v>
      </c>
      <c r="AB230" s="21">
        <v>47225000</v>
      </c>
      <c r="AC230" s="21">
        <v>31454000</v>
      </c>
      <c r="AD230" s="21">
        <v>2078514000</v>
      </c>
      <c r="AE230" s="21">
        <v>792329000</v>
      </c>
      <c r="AF230" s="21">
        <v>3491818000</v>
      </c>
      <c r="AG230" s="21">
        <v>62679581000</v>
      </c>
      <c r="AH230" s="21">
        <v>703000000</v>
      </c>
      <c r="AI230" s="21">
        <v>962945000</v>
      </c>
      <c r="AJ230" s="21">
        <v>36903064000</v>
      </c>
      <c r="AK230" s="21">
        <v>0</v>
      </c>
      <c r="AL230" s="21">
        <v>0</v>
      </c>
      <c r="AM230" s="21">
        <v>15815852000</v>
      </c>
      <c r="AN230" s="21">
        <v>8291720000</v>
      </c>
      <c r="AO230" s="21">
        <v>3000000</v>
      </c>
      <c r="AP230" s="21">
        <v>120209000000</v>
      </c>
      <c r="AQ230" s="21">
        <v>58601007000</v>
      </c>
      <c r="AR230" s="21">
        <v>61607993000</v>
      </c>
      <c r="AS230" s="21">
        <v>415379627000</v>
      </c>
      <c r="AT230" s="21">
        <v>6415060000</v>
      </c>
      <c r="AU230" s="21">
        <v>401364780000</v>
      </c>
      <c r="AV230" s="21">
        <v>7075599000</v>
      </c>
      <c r="AW230" s="21">
        <v>247430000</v>
      </c>
      <c r="AX230" s="21">
        <v>276758000</v>
      </c>
      <c r="AY230" s="21">
        <v>0</v>
      </c>
      <c r="AZ230" s="21">
        <v>0</v>
      </c>
      <c r="BA230" s="21">
        <v>11759881000</v>
      </c>
      <c r="BB230" s="21">
        <v>11759881000</v>
      </c>
      <c r="BC230" s="21">
        <v>51463606000</v>
      </c>
      <c r="BD230" s="21">
        <v>51463606000</v>
      </c>
      <c r="BE230" s="21">
        <v>0</v>
      </c>
      <c r="BF230" s="21">
        <v>0</v>
      </c>
      <c r="BG230" s="21">
        <v>7378823000</v>
      </c>
      <c r="BH230" s="21">
        <v>7378823000</v>
      </c>
      <c r="BI230" s="21">
        <v>0</v>
      </c>
      <c r="BJ230" s="21">
        <v>0</v>
      </c>
      <c r="BK230" s="21">
        <v>0</v>
      </c>
      <c r="BL230" s="21">
        <v>0</v>
      </c>
    </row>
    <row r="231" spans="1:64" ht="15">
      <c r="A231" s="16">
        <v>224</v>
      </c>
      <c r="B231" s="17">
        <v>21</v>
      </c>
      <c r="C231" s="18" t="s">
        <v>228</v>
      </c>
      <c r="D231" s="19" t="s">
        <v>774</v>
      </c>
      <c r="E231" s="20">
        <v>46022</v>
      </c>
      <c r="F231" s="21">
        <v>2517739465679</v>
      </c>
      <c r="G231" s="21">
        <v>1526553402561</v>
      </c>
      <c r="H231" s="21">
        <v>692301248328</v>
      </c>
      <c r="I231" s="21">
        <v>636502567373</v>
      </c>
      <c r="J231" s="21">
        <v>161583265858</v>
      </c>
      <c r="K231" s="21">
        <v>7998676805</v>
      </c>
      <c r="L231" s="21">
        <v>20687197480</v>
      </c>
      <c r="M231" s="21">
        <v>7480446717</v>
      </c>
      <c r="N231" s="21">
        <v>162012187948</v>
      </c>
      <c r="O231" s="21">
        <v>2567796833</v>
      </c>
      <c r="P231" s="21">
        <v>5574569714</v>
      </c>
      <c r="Q231" s="21">
        <v>22043370936</v>
      </c>
      <c r="R231" s="21">
        <v>261526200</v>
      </c>
      <c r="S231" s="21">
        <v>25893982919</v>
      </c>
      <c r="T231" s="21">
        <v>8176153143</v>
      </c>
      <c r="U231" s="21">
        <v>11007696000</v>
      </c>
      <c r="V231" s="21">
        <v>6455201000</v>
      </c>
      <c r="W231" s="21">
        <v>23978875758</v>
      </c>
      <c r="X231" s="21">
        <v>9827635698</v>
      </c>
      <c r="Y231" s="21">
        <v>14012504909</v>
      </c>
      <c r="Z231" s="21">
        <v>4219514326</v>
      </c>
      <c r="AA231" s="21">
        <v>16783939627</v>
      </c>
      <c r="AB231" s="21">
        <v>129068800</v>
      </c>
      <c r="AC231" s="21">
        <v>338806400</v>
      </c>
      <c r="AD231" s="21">
        <v>3734289100</v>
      </c>
      <c r="AE231" s="21">
        <v>6397324485</v>
      </c>
      <c r="AF231" s="21">
        <v>609932100</v>
      </c>
      <c r="AG231" s="21">
        <v>48273964200</v>
      </c>
      <c r="AH231" s="21">
        <v>1961294300</v>
      </c>
      <c r="AI231" s="21">
        <v>6527383029</v>
      </c>
      <c r="AJ231" s="21">
        <v>21352382930</v>
      </c>
      <c r="AK231" s="21">
        <v>0</v>
      </c>
      <c r="AL231" s="21">
        <v>0</v>
      </c>
      <c r="AM231" s="21">
        <v>9485094090</v>
      </c>
      <c r="AN231" s="21">
        <v>8884689851</v>
      </c>
      <c r="AO231" s="21">
        <v>63120000</v>
      </c>
      <c r="AP231" s="21">
        <v>107576120991</v>
      </c>
      <c r="AQ231" s="21">
        <v>46626619408</v>
      </c>
      <c r="AR231" s="21">
        <v>60949501583</v>
      </c>
      <c r="AS231" s="21">
        <v>571896850889</v>
      </c>
      <c r="AT231" s="21">
        <v>6019101518</v>
      </c>
      <c r="AU231" s="21">
        <v>558310118457</v>
      </c>
      <c r="AV231" s="21">
        <v>5326084934</v>
      </c>
      <c r="AW231" s="21">
        <v>1443589780</v>
      </c>
      <c r="AX231" s="21">
        <v>797956200</v>
      </c>
      <c r="AY231" s="21">
        <v>0</v>
      </c>
      <c r="AZ231" s="21">
        <v>0</v>
      </c>
      <c r="BA231" s="21">
        <v>15029264000</v>
      </c>
      <c r="BB231" s="21">
        <v>15029264000</v>
      </c>
      <c r="BC231" s="21">
        <v>77159203318</v>
      </c>
      <c r="BD231" s="21">
        <v>77159203318</v>
      </c>
      <c r="BE231" s="21">
        <v>0</v>
      </c>
      <c r="BF231" s="21">
        <v>0</v>
      </c>
      <c r="BG231" s="21">
        <v>9238471772</v>
      </c>
      <c r="BH231" s="21">
        <v>9238471772</v>
      </c>
      <c r="BI231" s="21">
        <v>0</v>
      </c>
      <c r="BJ231" s="21">
        <v>0</v>
      </c>
      <c r="BK231" s="21">
        <v>0</v>
      </c>
      <c r="BL231" s="21">
        <v>0</v>
      </c>
    </row>
    <row r="232" spans="1:64" ht="15">
      <c r="A232" s="16">
        <v>225</v>
      </c>
      <c r="B232" s="17">
        <v>22</v>
      </c>
      <c r="C232" s="18" t="s">
        <v>229</v>
      </c>
      <c r="D232" s="19" t="s">
        <v>770</v>
      </c>
      <c r="E232" s="20">
        <v>46020.8125</v>
      </c>
      <c r="F232" s="21">
        <v>2019956757185.0503</v>
      </c>
      <c r="G232" s="21">
        <v>1238283620450.1602</v>
      </c>
      <c r="H232" s="21">
        <v>622868153208</v>
      </c>
      <c r="I232" s="21">
        <v>486111006470.84998</v>
      </c>
      <c r="J232" s="21">
        <v>91781585044.5</v>
      </c>
      <c r="K232" s="21">
        <v>8805068775.5</v>
      </c>
      <c r="L232" s="21">
        <v>17878546976.309978</v>
      </c>
      <c r="M232" s="21">
        <v>10839259975</v>
      </c>
      <c r="N232" s="21">
        <v>131405928601.5</v>
      </c>
      <c r="O232" s="21">
        <v>8341157429.5</v>
      </c>
      <c r="P232" s="21">
        <v>718500000</v>
      </c>
      <c r="Q232" s="21">
        <v>645000000</v>
      </c>
      <c r="R232" s="21">
        <v>510000000</v>
      </c>
      <c r="S232" s="21">
        <v>21682569836.5</v>
      </c>
      <c r="T232" s="21">
        <v>5625892844.5</v>
      </c>
      <c r="U232" s="21">
        <v>11677834566.5</v>
      </c>
      <c r="V232" s="21">
        <v>5563176000</v>
      </c>
      <c r="W232" s="21">
        <v>23866172915</v>
      </c>
      <c r="X232" s="21">
        <v>8482380055</v>
      </c>
      <c r="Y232" s="21">
        <v>18217786933</v>
      </c>
      <c r="Z232" s="21">
        <v>5905982992.5</v>
      </c>
      <c r="AA232" s="21">
        <v>5519500000</v>
      </c>
      <c r="AB232" s="21">
        <v>72400000</v>
      </c>
      <c r="AC232" s="21">
        <v>65800000</v>
      </c>
      <c r="AD232" s="21">
        <v>7198887869.5</v>
      </c>
      <c r="AE232" s="21">
        <v>2079045000</v>
      </c>
      <c r="AF232" s="21">
        <v>5233842159.5</v>
      </c>
      <c r="AG232" s="21">
        <v>62113025533.5</v>
      </c>
      <c r="AH232" s="21">
        <v>17424652329</v>
      </c>
      <c r="AI232" s="21">
        <v>710000000</v>
      </c>
      <c r="AJ232" s="21">
        <v>39123567754.5</v>
      </c>
      <c r="AK232" s="21">
        <v>0</v>
      </c>
      <c r="AL232" s="21">
        <v>0</v>
      </c>
      <c r="AM232" s="21">
        <v>4130200450</v>
      </c>
      <c r="AN232" s="21">
        <v>724605000</v>
      </c>
      <c r="AO232" s="21">
        <v>0</v>
      </c>
      <c r="AP232" s="21">
        <v>131308115974.60001</v>
      </c>
      <c r="AQ232" s="21">
        <v>67253527443.099998</v>
      </c>
      <c r="AR232" s="21">
        <v>64054588531.5</v>
      </c>
      <c r="AS232" s="21">
        <v>384053268233.78998</v>
      </c>
      <c r="AT232" s="21">
        <v>6934362250.5</v>
      </c>
      <c r="AU232" s="21">
        <v>369223007273.78998</v>
      </c>
      <c r="AV232" s="21">
        <v>7036898709.5</v>
      </c>
      <c r="AW232" s="21">
        <v>580000000</v>
      </c>
      <c r="AX232" s="21">
        <v>279000000</v>
      </c>
      <c r="AY232" s="21">
        <v>0</v>
      </c>
      <c r="AZ232" s="21">
        <v>0</v>
      </c>
      <c r="BA232" s="21">
        <v>17698464632</v>
      </c>
      <c r="BB232" s="21">
        <v>17698464632</v>
      </c>
      <c r="BC232" s="21">
        <v>45046808945</v>
      </c>
      <c r="BD232" s="21">
        <v>45046808945</v>
      </c>
      <c r="BE232" s="21">
        <v>0</v>
      </c>
      <c r="BF232" s="21">
        <v>0</v>
      </c>
      <c r="BG232" s="21">
        <v>10047524814.5</v>
      </c>
      <c r="BH232" s="21">
        <v>10047524814.5</v>
      </c>
      <c r="BI232" s="21">
        <v>0</v>
      </c>
      <c r="BJ232" s="21">
        <v>0</v>
      </c>
      <c r="BK232" s="21">
        <v>0</v>
      </c>
      <c r="BL232" s="21">
        <v>0</v>
      </c>
    </row>
    <row r="233" spans="1:64" ht="15">
      <c r="A233" s="16">
        <v>226</v>
      </c>
      <c r="B233" s="17">
        <v>23</v>
      </c>
      <c r="C233" s="18" t="s">
        <v>230</v>
      </c>
      <c r="D233" s="19" t="s">
        <v>755</v>
      </c>
      <c r="E233" s="20">
        <v>46020.625</v>
      </c>
      <c r="F233" s="21">
        <v>2401858503200</v>
      </c>
      <c r="G233" s="21">
        <v>1509322361194</v>
      </c>
      <c r="H233" s="21">
        <v>842530597290</v>
      </c>
      <c r="I233" s="21">
        <v>521211300000</v>
      </c>
      <c r="J233" s="21">
        <v>91729710467</v>
      </c>
      <c r="K233" s="21">
        <v>10402559000</v>
      </c>
      <c r="L233" s="21">
        <v>30027790807</v>
      </c>
      <c r="M233" s="21">
        <v>13420403630</v>
      </c>
      <c r="N233" s="21">
        <v>193454488051</v>
      </c>
      <c r="O233" s="21">
        <v>6605858350</v>
      </c>
      <c r="P233" s="21">
        <v>4104512690</v>
      </c>
      <c r="Q233" s="21">
        <v>18631453019</v>
      </c>
      <c r="R233" s="21">
        <v>127095500</v>
      </c>
      <c r="S233" s="21">
        <v>22870875072</v>
      </c>
      <c r="T233" s="21">
        <v>9024646388</v>
      </c>
      <c r="U233" s="21">
        <v>11959332262</v>
      </c>
      <c r="V233" s="21">
        <v>8440308960</v>
      </c>
      <c r="W233" s="21">
        <v>58097020000</v>
      </c>
      <c r="X233" s="21">
        <v>7855651915</v>
      </c>
      <c r="Y233" s="21">
        <v>14444110991</v>
      </c>
      <c r="Z233" s="21">
        <v>5348919104</v>
      </c>
      <c r="AA233" s="21">
        <v>12451123500</v>
      </c>
      <c r="AB233" s="21">
        <v>151004600</v>
      </c>
      <c r="AC233" s="21">
        <v>242827000</v>
      </c>
      <c r="AD233" s="21">
        <v>6156974700</v>
      </c>
      <c r="AE233" s="21">
        <v>6618993000</v>
      </c>
      <c r="AF233" s="21">
        <v>323781000</v>
      </c>
      <c r="AG233" s="21">
        <v>38462948621</v>
      </c>
      <c r="AH233" s="21">
        <v>813599250</v>
      </c>
      <c r="AI233" s="21">
        <v>13641020000</v>
      </c>
      <c r="AJ233" s="21">
        <v>15683569371</v>
      </c>
      <c r="AK233" s="21">
        <v>0</v>
      </c>
      <c r="AL233" s="21">
        <v>0</v>
      </c>
      <c r="AM233" s="21">
        <v>8196789000</v>
      </c>
      <c r="AN233" s="21">
        <v>86854000</v>
      </c>
      <c r="AO233" s="21">
        <v>41117000</v>
      </c>
      <c r="AP233" s="21">
        <v>130390694474</v>
      </c>
      <c r="AQ233" s="21">
        <v>54393342138</v>
      </c>
      <c r="AR233" s="21">
        <v>75997352336</v>
      </c>
      <c r="AS233" s="21">
        <v>427735255990</v>
      </c>
      <c r="AT233" s="21">
        <v>6067182631</v>
      </c>
      <c r="AU233" s="21">
        <v>414297094070</v>
      </c>
      <c r="AV233" s="21">
        <v>6204941950</v>
      </c>
      <c r="AW233" s="21">
        <v>852532339</v>
      </c>
      <c r="AX233" s="21">
        <v>313505000</v>
      </c>
      <c r="AY233" s="21">
        <v>0</v>
      </c>
      <c r="AZ233" s="21">
        <v>0</v>
      </c>
      <c r="BA233" s="21">
        <v>11843056311</v>
      </c>
      <c r="BB233" s="21">
        <v>11843056311</v>
      </c>
      <c r="BC233" s="21">
        <v>79264400854</v>
      </c>
      <c r="BD233" s="21">
        <v>79264400854</v>
      </c>
      <c r="BE233" s="21">
        <v>0</v>
      </c>
      <c r="BF233" s="21">
        <v>0</v>
      </c>
      <c r="BG233" s="21">
        <v>11385297705</v>
      </c>
      <c r="BH233" s="21">
        <v>11385297705</v>
      </c>
      <c r="BI233" s="21">
        <v>0</v>
      </c>
      <c r="BJ233" s="21">
        <v>0</v>
      </c>
      <c r="BK233" s="21">
        <v>0</v>
      </c>
      <c r="BL233" s="21">
        <v>0</v>
      </c>
    </row>
    <row r="234" spans="1:64" ht="15">
      <c r="A234" s="16">
        <v>227</v>
      </c>
      <c r="B234" s="17">
        <v>24</v>
      </c>
      <c r="C234" s="18" t="s">
        <v>231</v>
      </c>
      <c r="D234" s="19" t="s">
        <v>768</v>
      </c>
      <c r="E234" s="20">
        <v>46021.563194444447</v>
      </c>
      <c r="F234" s="21">
        <v>2301103651000</v>
      </c>
      <c r="G234" s="21">
        <v>1491384829434</v>
      </c>
      <c r="H234" s="21">
        <v>793377237614</v>
      </c>
      <c r="I234" s="21">
        <v>528937830885</v>
      </c>
      <c r="J234" s="21">
        <v>111028836600</v>
      </c>
      <c r="K234" s="21">
        <v>30126895828</v>
      </c>
      <c r="L234" s="21">
        <v>12707192723</v>
      </c>
      <c r="M234" s="21">
        <v>15206835784</v>
      </c>
      <c r="N234" s="21">
        <v>167958930357</v>
      </c>
      <c r="O234" s="21">
        <v>11298484549</v>
      </c>
      <c r="P234" s="21">
        <v>221273200</v>
      </c>
      <c r="Q234" s="21">
        <v>20694049956</v>
      </c>
      <c r="R234" s="21">
        <v>240000000</v>
      </c>
      <c r="S234" s="21">
        <v>15667949966</v>
      </c>
      <c r="T234" s="21">
        <v>6964424000</v>
      </c>
      <c r="U234" s="21">
        <v>10123720383</v>
      </c>
      <c r="V234" s="21">
        <v>12538332651</v>
      </c>
      <c r="W234" s="21">
        <v>34336654629</v>
      </c>
      <c r="X234" s="21">
        <v>7893240434</v>
      </c>
      <c r="Y234" s="21">
        <v>20922270734</v>
      </c>
      <c r="Z234" s="21">
        <v>5521964098</v>
      </c>
      <c r="AA234" s="21">
        <v>12481689853</v>
      </c>
      <c r="AB234" s="21">
        <v>60897000</v>
      </c>
      <c r="AC234" s="21">
        <v>83751000</v>
      </c>
      <c r="AD234" s="21">
        <v>3185531350</v>
      </c>
      <c r="AE234" s="21">
        <v>5578346554</v>
      </c>
      <c r="AF234" s="21">
        <v>146350000</v>
      </c>
      <c r="AG234" s="21">
        <v>14861253899</v>
      </c>
      <c r="AH234" s="21">
        <v>681340000</v>
      </c>
      <c r="AI234" s="21">
        <v>801768270</v>
      </c>
      <c r="AJ234" s="21">
        <v>9663637600</v>
      </c>
      <c r="AK234" s="21">
        <v>0</v>
      </c>
      <c r="AL234" s="21">
        <v>0</v>
      </c>
      <c r="AM234" s="21">
        <v>2650130000</v>
      </c>
      <c r="AN234" s="21">
        <v>1024697529</v>
      </c>
      <c r="AO234" s="21">
        <v>39680500</v>
      </c>
      <c r="AP234" s="21">
        <v>106272648376</v>
      </c>
      <c r="AQ234" s="21">
        <v>49936850481</v>
      </c>
      <c r="AR234" s="21">
        <v>56335797895</v>
      </c>
      <c r="AS234" s="21">
        <v>417174389539</v>
      </c>
      <c r="AT234" s="21">
        <v>6507716588</v>
      </c>
      <c r="AU234" s="21">
        <v>401079293114</v>
      </c>
      <c r="AV234" s="21">
        <v>8595931887</v>
      </c>
      <c r="AW234" s="21">
        <v>364501400</v>
      </c>
      <c r="AX234" s="21">
        <v>626946550</v>
      </c>
      <c r="AY234" s="21">
        <v>0</v>
      </c>
      <c r="AZ234" s="21">
        <v>0</v>
      </c>
      <c r="BA234" s="21">
        <v>9566615207</v>
      </c>
      <c r="BB234" s="21">
        <v>9566615207</v>
      </c>
      <c r="BC234" s="21">
        <v>78950986681</v>
      </c>
      <c r="BD234" s="21">
        <v>78950986681</v>
      </c>
      <c r="BE234" s="21">
        <v>0</v>
      </c>
      <c r="BF234" s="21">
        <v>0</v>
      </c>
      <c r="BG234" s="21">
        <v>14933997507</v>
      </c>
      <c r="BH234" s="21">
        <v>14933997507</v>
      </c>
      <c r="BI234" s="21">
        <v>0</v>
      </c>
      <c r="BJ234" s="21">
        <v>0</v>
      </c>
      <c r="BK234" s="21">
        <v>0</v>
      </c>
      <c r="BL234" s="21">
        <v>0</v>
      </c>
    </row>
    <row r="235" spans="1:64" ht="15">
      <c r="A235" s="16">
        <v>228</v>
      </c>
      <c r="B235" s="17">
        <v>25</v>
      </c>
      <c r="C235" s="18" t="s">
        <v>232</v>
      </c>
      <c r="D235" s="19" t="s">
        <v>774</v>
      </c>
      <c r="E235" s="20">
        <v>45986.211111111108</v>
      </c>
      <c r="F235" s="21">
        <v>2008465970793</v>
      </c>
      <c r="G235" s="21">
        <v>1192890025348</v>
      </c>
      <c r="H235" s="21">
        <v>598390277710</v>
      </c>
      <c r="I235" s="21">
        <v>429232287517</v>
      </c>
      <c r="J235" s="21">
        <v>115416996281</v>
      </c>
      <c r="K235" s="21">
        <v>13784057000</v>
      </c>
      <c r="L235" s="21">
        <v>18176429900</v>
      </c>
      <c r="M235" s="21">
        <v>17889976940</v>
      </c>
      <c r="N235" s="21">
        <v>203828610863</v>
      </c>
      <c r="O235" s="21">
        <v>7707724141</v>
      </c>
      <c r="P235" s="21">
        <v>8312474645</v>
      </c>
      <c r="Q235" s="21">
        <v>5624270280</v>
      </c>
      <c r="R235" s="21">
        <v>154838000</v>
      </c>
      <c r="S235" s="21">
        <v>31145523299</v>
      </c>
      <c r="T235" s="21">
        <v>12017151000</v>
      </c>
      <c r="U235" s="21">
        <v>21925287400</v>
      </c>
      <c r="V235" s="21">
        <v>8082145000</v>
      </c>
      <c r="W235" s="21">
        <v>46821199170</v>
      </c>
      <c r="X235" s="21">
        <v>10601320202</v>
      </c>
      <c r="Y235" s="21">
        <v>18284531224</v>
      </c>
      <c r="Z235" s="21">
        <v>7714083000</v>
      </c>
      <c r="AA235" s="21">
        <v>16694292000</v>
      </c>
      <c r="AB235" s="21">
        <v>20319000</v>
      </c>
      <c r="AC235" s="21">
        <v>197418000</v>
      </c>
      <c r="AD235" s="21">
        <v>1036900000</v>
      </c>
      <c r="AE235" s="21">
        <v>7478269502</v>
      </c>
      <c r="AF235" s="21">
        <v>10865000</v>
      </c>
      <c r="AG235" s="21">
        <v>34143189235</v>
      </c>
      <c r="AH235" s="21">
        <v>335000000</v>
      </c>
      <c r="AI235" s="21">
        <v>220000000</v>
      </c>
      <c r="AJ235" s="21">
        <v>18702543235</v>
      </c>
      <c r="AK235" s="21">
        <v>0</v>
      </c>
      <c r="AL235" s="21">
        <v>0</v>
      </c>
      <c r="AM235" s="21">
        <v>14693946000</v>
      </c>
      <c r="AN235" s="21">
        <v>191700000</v>
      </c>
      <c r="AO235" s="21">
        <v>0</v>
      </c>
      <c r="AP235" s="21">
        <v>135945581609</v>
      </c>
      <c r="AQ235" s="21">
        <v>57584201300</v>
      </c>
      <c r="AR235" s="21">
        <v>78361380309</v>
      </c>
      <c r="AS235" s="21">
        <v>352933660635</v>
      </c>
      <c r="AT235" s="21">
        <v>7378325920</v>
      </c>
      <c r="AU235" s="21">
        <v>335721902985</v>
      </c>
      <c r="AV235" s="21">
        <v>9439151330</v>
      </c>
      <c r="AW235" s="21">
        <v>189280400</v>
      </c>
      <c r="AX235" s="21">
        <v>205000000</v>
      </c>
      <c r="AY235" s="21">
        <v>0</v>
      </c>
      <c r="AZ235" s="21">
        <v>0</v>
      </c>
      <c r="BA235" s="21">
        <v>9967772000</v>
      </c>
      <c r="BB235" s="21">
        <v>9967772000</v>
      </c>
      <c r="BC235" s="21">
        <v>67495485103</v>
      </c>
      <c r="BD235" s="21">
        <v>67495485103</v>
      </c>
      <c r="BE235" s="21">
        <v>0</v>
      </c>
      <c r="BF235" s="21">
        <v>0</v>
      </c>
      <c r="BG235" s="21">
        <v>11261646000</v>
      </c>
      <c r="BH235" s="21">
        <v>11261646000</v>
      </c>
      <c r="BI235" s="21">
        <v>0</v>
      </c>
      <c r="BJ235" s="21">
        <v>0</v>
      </c>
      <c r="BK235" s="21">
        <v>0</v>
      </c>
      <c r="BL235" s="21">
        <v>0</v>
      </c>
    </row>
    <row r="236" spans="1:64" ht="15">
      <c r="A236" s="16">
        <v>229</v>
      </c>
      <c r="B236" s="17">
        <v>26</v>
      </c>
      <c r="C236" s="18" t="s">
        <v>233</v>
      </c>
      <c r="D236" s="19" t="s">
        <v>757</v>
      </c>
      <c r="E236" s="20">
        <v>46015.786805555559</v>
      </c>
      <c r="F236" s="21">
        <v>2960010956600</v>
      </c>
      <c r="G236" s="21">
        <v>1839102987007</v>
      </c>
      <c r="H236" s="21">
        <v>1011807560278</v>
      </c>
      <c r="I236" s="21">
        <v>583201548992</v>
      </c>
      <c r="J236" s="21">
        <v>208362786151</v>
      </c>
      <c r="K236" s="21">
        <v>12588583686</v>
      </c>
      <c r="L236" s="21">
        <v>14067648217</v>
      </c>
      <c r="M236" s="21">
        <v>9074859683</v>
      </c>
      <c r="N236" s="21">
        <v>222958559355</v>
      </c>
      <c r="O236" s="21">
        <v>444530200</v>
      </c>
      <c r="P236" s="21">
        <v>4655870528</v>
      </c>
      <c r="Q236" s="21">
        <v>588574000</v>
      </c>
      <c r="R236" s="21">
        <v>223071920</v>
      </c>
      <c r="S236" s="21">
        <v>44762624553</v>
      </c>
      <c r="T236" s="21">
        <v>8220341832</v>
      </c>
      <c r="U236" s="21">
        <v>12253290434</v>
      </c>
      <c r="V236" s="21">
        <v>10872552000</v>
      </c>
      <c r="W236" s="21">
        <v>97451622782</v>
      </c>
      <c r="X236" s="21">
        <v>8467206340</v>
      </c>
      <c r="Y236" s="21">
        <v>10550888015</v>
      </c>
      <c r="Z236" s="21">
        <v>4868148989</v>
      </c>
      <c r="AA236" s="21">
        <v>7909018648</v>
      </c>
      <c r="AB236" s="21">
        <v>32332000</v>
      </c>
      <c r="AC236" s="21">
        <v>97070673</v>
      </c>
      <c r="AD236" s="21">
        <v>803145200</v>
      </c>
      <c r="AE236" s="21">
        <v>10667626261</v>
      </c>
      <c r="AF236" s="21">
        <v>90644980</v>
      </c>
      <c r="AG236" s="21">
        <v>55144130072</v>
      </c>
      <c r="AH236" s="21">
        <v>3974013701</v>
      </c>
      <c r="AI236" s="21">
        <v>19859020933</v>
      </c>
      <c r="AJ236" s="21">
        <v>21763988791</v>
      </c>
      <c r="AK236" s="21">
        <v>0</v>
      </c>
      <c r="AL236" s="21">
        <v>0</v>
      </c>
      <c r="AM236" s="21">
        <v>2932801725</v>
      </c>
      <c r="AN236" s="21">
        <v>6612304922</v>
      </c>
      <c r="AO236" s="21">
        <v>2000000</v>
      </c>
      <c r="AP236" s="21">
        <v>161931982980</v>
      </c>
      <c r="AQ236" s="21">
        <v>92982157139</v>
      </c>
      <c r="AR236" s="21">
        <v>68949825841</v>
      </c>
      <c r="AS236" s="21">
        <v>619744341976</v>
      </c>
      <c r="AT236" s="21">
        <v>5915719272</v>
      </c>
      <c r="AU236" s="21">
        <v>605740928201</v>
      </c>
      <c r="AV236" s="21">
        <v>6779445503</v>
      </c>
      <c r="AW236" s="21">
        <v>115000000</v>
      </c>
      <c r="AX236" s="21">
        <v>1193249000</v>
      </c>
      <c r="AY236" s="21">
        <v>0</v>
      </c>
      <c r="AZ236" s="21">
        <v>0</v>
      </c>
      <c r="BA236" s="21">
        <v>9405707237</v>
      </c>
      <c r="BB236" s="21">
        <v>9405707237</v>
      </c>
      <c r="BC236" s="21">
        <v>44163785961</v>
      </c>
      <c r="BD236" s="21">
        <v>44163785961</v>
      </c>
      <c r="BE236" s="21">
        <v>0</v>
      </c>
      <c r="BF236" s="21">
        <v>0</v>
      </c>
      <c r="BG236" s="21">
        <v>7559462012</v>
      </c>
      <c r="BH236" s="21">
        <v>7559462012</v>
      </c>
      <c r="BI236" s="21">
        <v>0</v>
      </c>
      <c r="BJ236" s="21">
        <v>0</v>
      </c>
      <c r="BK236" s="21">
        <v>0</v>
      </c>
      <c r="BL236" s="21">
        <v>0</v>
      </c>
    </row>
    <row r="237" spans="1:64" ht="15">
      <c r="A237" s="16">
        <v>230</v>
      </c>
      <c r="B237" s="17">
        <v>27</v>
      </c>
      <c r="C237" s="18" t="s">
        <v>234</v>
      </c>
      <c r="D237" s="19" t="s">
        <v>777</v>
      </c>
      <c r="E237" s="20">
        <v>46020.333333333336</v>
      </c>
      <c r="F237" s="21">
        <v>2091301918712</v>
      </c>
      <c r="G237" s="21">
        <v>1297059364487</v>
      </c>
      <c r="H237" s="21">
        <v>625441927951</v>
      </c>
      <c r="I237" s="21">
        <v>574344167467</v>
      </c>
      <c r="J237" s="21">
        <v>61043094398</v>
      </c>
      <c r="K237" s="21">
        <v>3554599252</v>
      </c>
      <c r="L237" s="21">
        <v>14973267308</v>
      </c>
      <c r="M237" s="21">
        <v>17702308111</v>
      </c>
      <c r="N237" s="21">
        <v>154126785527</v>
      </c>
      <c r="O237" s="21">
        <v>7399834239</v>
      </c>
      <c r="P237" s="21">
        <v>4431375752</v>
      </c>
      <c r="Q237" s="21">
        <v>25818072328</v>
      </c>
      <c r="R237" s="21">
        <v>0</v>
      </c>
      <c r="S237" s="21">
        <v>27809196259</v>
      </c>
      <c r="T237" s="21">
        <v>6093889993</v>
      </c>
      <c r="U237" s="21">
        <v>8042763233</v>
      </c>
      <c r="V237" s="21">
        <v>6851127825</v>
      </c>
      <c r="W237" s="21">
        <v>18428884587</v>
      </c>
      <c r="X237" s="21">
        <v>8234630639</v>
      </c>
      <c r="Y237" s="21">
        <v>16081166687</v>
      </c>
      <c r="Z237" s="21">
        <v>3589601283</v>
      </c>
      <c r="AA237" s="21">
        <v>4641500000</v>
      </c>
      <c r="AB237" s="21">
        <v>15000000</v>
      </c>
      <c r="AC237" s="21">
        <v>317499600</v>
      </c>
      <c r="AD237" s="21">
        <v>11459603768</v>
      </c>
      <c r="AE237" s="21">
        <v>4908139334</v>
      </c>
      <c r="AF237" s="21">
        <v>4500000</v>
      </c>
      <c r="AG237" s="21">
        <v>24731031439</v>
      </c>
      <c r="AH237" s="21">
        <v>380750000</v>
      </c>
      <c r="AI237" s="21">
        <v>253775000</v>
      </c>
      <c r="AJ237" s="21">
        <v>21045506439</v>
      </c>
      <c r="AK237" s="21">
        <v>0</v>
      </c>
      <c r="AL237" s="21">
        <v>0</v>
      </c>
      <c r="AM237" s="21">
        <v>2156000000</v>
      </c>
      <c r="AN237" s="21">
        <v>895000000</v>
      </c>
      <c r="AO237" s="21">
        <v>0</v>
      </c>
      <c r="AP237" s="21">
        <v>109435643171</v>
      </c>
      <c r="AQ237" s="21">
        <v>59579785029</v>
      </c>
      <c r="AR237" s="21">
        <v>49855858142</v>
      </c>
      <c r="AS237" s="21">
        <v>411602675908</v>
      </c>
      <c r="AT237" s="21">
        <v>6110387011</v>
      </c>
      <c r="AU237" s="21">
        <v>399634447997</v>
      </c>
      <c r="AV237" s="21">
        <v>5452840900</v>
      </c>
      <c r="AW237" s="21">
        <v>275000000</v>
      </c>
      <c r="AX237" s="21">
        <v>130000000</v>
      </c>
      <c r="AY237" s="21">
        <v>0</v>
      </c>
      <c r="AZ237" s="21">
        <v>0</v>
      </c>
      <c r="BA237" s="21">
        <v>23094511604</v>
      </c>
      <c r="BB237" s="21">
        <v>23094511604</v>
      </c>
      <c r="BC237" s="21">
        <v>65100820780</v>
      </c>
      <c r="BD237" s="21">
        <v>65100820780</v>
      </c>
      <c r="BE237" s="21">
        <v>0</v>
      </c>
      <c r="BF237" s="21">
        <v>0</v>
      </c>
      <c r="BG237" s="21">
        <v>6151085796</v>
      </c>
      <c r="BH237" s="21">
        <v>6151085796</v>
      </c>
      <c r="BI237" s="21">
        <v>0</v>
      </c>
      <c r="BJ237" s="21">
        <v>0</v>
      </c>
      <c r="BK237" s="21">
        <v>0</v>
      </c>
      <c r="BL237" s="21">
        <v>0</v>
      </c>
    </row>
    <row r="238" spans="1:64" ht="15">
      <c r="A238" s="16">
        <v>231</v>
      </c>
      <c r="B238" s="17">
        <v>28</v>
      </c>
      <c r="C238" s="18" t="s">
        <v>235</v>
      </c>
      <c r="D238" s="19" t="s">
        <v>778</v>
      </c>
      <c r="E238" s="20">
        <v>45992</v>
      </c>
      <c r="F238" s="21">
        <v>2256676733786</v>
      </c>
      <c r="G238" s="21">
        <v>1498546124642</v>
      </c>
      <c r="H238" s="21">
        <v>941186616822</v>
      </c>
      <c r="I238" s="21">
        <v>467214404280</v>
      </c>
      <c r="J238" s="21">
        <v>69130496021</v>
      </c>
      <c r="K238" s="21">
        <v>1504000000</v>
      </c>
      <c r="L238" s="21">
        <v>9806754923</v>
      </c>
      <c r="M238" s="21">
        <v>9703852596</v>
      </c>
      <c r="N238" s="21">
        <v>116044517707</v>
      </c>
      <c r="O238" s="21">
        <v>6687859663</v>
      </c>
      <c r="P238" s="21">
        <v>50000000</v>
      </c>
      <c r="Q238" s="21">
        <v>391368000</v>
      </c>
      <c r="R238" s="21">
        <v>3500000000</v>
      </c>
      <c r="S238" s="21">
        <v>16092052507</v>
      </c>
      <c r="T238" s="21">
        <v>5077149754</v>
      </c>
      <c r="U238" s="21">
        <v>10738565900</v>
      </c>
      <c r="V238" s="21">
        <v>8114190000</v>
      </c>
      <c r="W238" s="21">
        <v>26593586006</v>
      </c>
      <c r="X238" s="21">
        <v>6760937634</v>
      </c>
      <c r="Y238" s="21">
        <v>15006777399</v>
      </c>
      <c r="Z238" s="21">
        <v>3787007294</v>
      </c>
      <c r="AA238" s="21">
        <v>8989831488</v>
      </c>
      <c r="AB238" s="21">
        <v>25962500</v>
      </c>
      <c r="AC238" s="21">
        <v>65000000</v>
      </c>
      <c r="AD238" s="21">
        <v>52403500</v>
      </c>
      <c r="AE238" s="21">
        <v>630000000</v>
      </c>
      <c r="AF238" s="21">
        <v>3481826062</v>
      </c>
      <c r="AG238" s="21">
        <v>57941200184</v>
      </c>
      <c r="AH238" s="21">
        <v>4221037177</v>
      </c>
      <c r="AI238" s="21">
        <v>233050000</v>
      </c>
      <c r="AJ238" s="21">
        <v>35914019407</v>
      </c>
      <c r="AK238" s="21">
        <v>0</v>
      </c>
      <c r="AL238" s="21">
        <v>0</v>
      </c>
      <c r="AM238" s="21">
        <v>17533000000</v>
      </c>
      <c r="AN238" s="21">
        <v>40093600</v>
      </c>
      <c r="AO238" s="21">
        <v>0</v>
      </c>
      <c r="AP238" s="21">
        <v>86178647824</v>
      </c>
      <c r="AQ238" s="21">
        <v>29961744123</v>
      </c>
      <c r="AR238" s="21">
        <v>56216903701</v>
      </c>
      <c r="AS238" s="21">
        <v>387162841748</v>
      </c>
      <c r="AT238" s="21">
        <v>5746452794</v>
      </c>
      <c r="AU238" s="21">
        <v>375119155697</v>
      </c>
      <c r="AV238" s="21">
        <v>6105733257</v>
      </c>
      <c r="AW238" s="21">
        <v>82500000</v>
      </c>
      <c r="AX238" s="21">
        <v>109000000</v>
      </c>
      <c r="AY238" s="21">
        <v>0</v>
      </c>
      <c r="AZ238" s="21">
        <v>0</v>
      </c>
      <c r="BA238" s="21">
        <v>7492474306</v>
      </c>
      <c r="BB238" s="21">
        <v>7492474306</v>
      </c>
      <c r="BC238" s="21">
        <v>99739765529</v>
      </c>
      <c r="BD238" s="21">
        <v>99739765529</v>
      </c>
      <c r="BE238" s="21">
        <v>0</v>
      </c>
      <c r="BF238" s="21">
        <v>0</v>
      </c>
      <c r="BG238" s="21">
        <v>3571161846</v>
      </c>
      <c r="BH238" s="21">
        <v>3571161846</v>
      </c>
      <c r="BI238" s="21">
        <v>0</v>
      </c>
      <c r="BJ238" s="21">
        <v>0</v>
      </c>
      <c r="BK238" s="21">
        <v>0</v>
      </c>
      <c r="BL238" s="21">
        <v>0</v>
      </c>
    </row>
    <row r="239" spans="1:64" ht="15">
      <c r="A239" s="16">
        <v>232</v>
      </c>
      <c r="B239" s="17">
        <v>29</v>
      </c>
      <c r="C239" s="18" t="s">
        <v>236</v>
      </c>
      <c r="D239" s="19" t="s">
        <v>771</v>
      </c>
      <c r="E239" s="20">
        <v>46021</v>
      </c>
      <c r="F239" s="21">
        <v>1904448481231.9998</v>
      </c>
      <c r="G239" s="21">
        <v>1118923703765</v>
      </c>
      <c r="H239" s="21">
        <v>613943702570</v>
      </c>
      <c r="I239" s="21">
        <v>364513550009</v>
      </c>
      <c r="J239" s="21">
        <v>94235525370</v>
      </c>
      <c r="K239" s="21">
        <v>18750207717</v>
      </c>
      <c r="L239" s="21">
        <v>13899899384</v>
      </c>
      <c r="M239" s="21">
        <v>13580818715</v>
      </c>
      <c r="N239" s="21">
        <v>140839655384</v>
      </c>
      <c r="O239" s="21">
        <v>11307304046</v>
      </c>
      <c r="P239" s="21">
        <v>1098549921</v>
      </c>
      <c r="Q239" s="21">
        <v>12047573569</v>
      </c>
      <c r="R239" s="21">
        <v>25002540000</v>
      </c>
      <c r="S239" s="21">
        <v>17873688561</v>
      </c>
      <c r="T239" s="21">
        <v>7253680140</v>
      </c>
      <c r="U239" s="21">
        <v>5730309670</v>
      </c>
      <c r="V239" s="21">
        <v>13394340327</v>
      </c>
      <c r="W239" s="21">
        <v>14447680667</v>
      </c>
      <c r="X239" s="21">
        <v>9811484250</v>
      </c>
      <c r="Y239" s="21">
        <v>1285447185</v>
      </c>
      <c r="Z239" s="21">
        <v>5028703614</v>
      </c>
      <c r="AA239" s="21">
        <v>9509000000</v>
      </c>
      <c r="AB239" s="21">
        <v>10450000</v>
      </c>
      <c r="AC239" s="21">
        <v>19337500</v>
      </c>
      <c r="AD239" s="21">
        <v>302513594</v>
      </c>
      <c r="AE239" s="21">
        <v>1131960126</v>
      </c>
      <c r="AF239" s="21">
        <v>5585092214</v>
      </c>
      <c r="AG239" s="21">
        <v>41708882434</v>
      </c>
      <c r="AH239" s="21">
        <v>260000000</v>
      </c>
      <c r="AI239" s="21">
        <v>11008235278</v>
      </c>
      <c r="AJ239" s="21">
        <v>13614749537</v>
      </c>
      <c r="AK239" s="21">
        <v>0</v>
      </c>
      <c r="AL239" s="21">
        <v>0</v>
      </c>
      <c r="AM239" s="21">
        <v>16477935198</v>
      </c>
      <c r="AN239" s="21">
        <v>347962421</v>
      </c>
      <c r="AO239" s="21">
        <v>0</v>
      </c>
      <c r="AP239" s="21">
        <v>90408065737</v>
      </c>
      <c r="AQ239" s="21">
        <v>42189169336</v>
      </c>
      <c r="AR239" s="21">
        <v>48218896401</v>
      </c>
      <c r="AS239" s="21">
        <v>403374113687.60999</v>
      </c>
      <c r="AT239" s="21">
        <v>9087924014</v>
      </c>
      <c r="AU239" s="21">
        <v>387133648232.60999</v>
      </c>
      <c r="AV239" s="21">
        <v>6492879441</v>
      </c>
      <c r="AW239" s="21">
        <v>309662000</v>
      </c>
      <c r="AX239" s="21">
        <v>350000000</v>
      </c>
      <c r="AY239" s="21">
        <v>0</v>
      </c>
      <c r="AZ239" s="21">
        <v>0</v>
      </c>
      <c r="BA239" s="21">
        <v>10662908164</v>
      </c>
      <c r="BB239" s="21">
        <v>10662908164</v>
      </c>
      <c r="BC239" s="21">
        <v>89703863995.389999</v>
      </c>
      <c r="BD239" s="21">
        <v>89703863995.389999</v>
      </c>
      <c r="BE239" s="21">
        <v>0</v>
      </c>
      <c r="BF239" s="21">
        <v>0</v>
      </c>
      <c r="BG239" s="21">
        <v>8827288065</v>
      </c>
      <c r="BH239" s="21">
        <v>8827288065</v>
      </c>
      <c r="BI239" s="21">
        <v>0</v>
      </c>
      <c r="BJ239" s="21">
        <v>0</v>
      </c>
      <c r="BK239" s="21">
        <v>0</v>
      </c>
      <c r="BL239" s="21">
        <v>0</v>
      </c>
    </row>
    <row r="240" spans="1:64" ht="15">
      <c r="A240" s="16">
        <v>233</v>
      </c>
      <c r="B240" s="17">
        <v>30</v>
      </c>
      <c r="C240" s="18" t="s">
        <v>237</v>
      </c>
      <c r="D240" s="19" t="s">
        <v>774</v>
      </c>
      <c r="E240" s="20">
        <v>46021.333333333336</v>
      </c>
      <c r="F240" s="21">
        <v>1033979016066</v>
      </c>
      <c r="G240" s="21">
        <v>664208147154</v>
      </c>
      <c r="H240" s="21">
        <v>183675942199</v>
      </c>
      <c r="I240" s="21">
        <v>371689733898</v>
      </c>
      <c r="J240" s="21">
        <v>50920323361</v>
      </c>
      <c r="K240" s="21">
        <v>28304636954</v>
      </c>
      <c r="L240" s="21">
        <v>14750535591</v>
      </c>
      <c r="M240" s="21">
        <v>14866975151</v>
      </c>
      <c r="N240" s="21">
        <v>120894079535</v>
      </c>
      <c r="O240" s="21">
        <v>11385536353</v>
      </c>
      <c r="P240" s="21">
        <v>6314338000</v>
      </c>
      <c r="Q240" s="21">
        <v>241335746</v>
      </c>
      <c r="R240" s="21">
        <v>8539200</v>
      </c>
      <c r="S240" s="21">
        <v>26934727203</v>
      </c>
      <c r="T240" s="21">
        <v>6214386860</v>
      </c>
      <c r="U240" s="21">
        <v>3417924779</v>
      </c>
      <c r="V240" s="21">
        <v>1641216178</v>
      </c>
      <c r="W240" s="21">
        <v>20576983854</v>
      </c>
      <c r="X240" s="21">
        <v>15133698967</v>
      </c>
      <c r="Y240" s="21">
        <v>1397877551</v>
      </c>
      <c r="Z240" s="21">
        <v>4878994847</v>
      </c>
      <c r="AA240" s="21">
        <v>12961607120</v>
      </c>
      <c r="AB240" s="21">
        <v>225004500</v>
      </c>
      <c r="AC240" s="21">
        <v>138117130</v>
      </c>
      <c r="AD240" s="21">
        <v>2907639964</v>
      </c>
      <c r="AE240" s="21">
        <v>6159441142</v>
      </c>
      <c r="AF240" s="21">
        <v>356710141</v>
      </c>
      <c r="AG240" s="21">
        <v>26943688470</v>
      </c>
      <c r="AH240" s="21">
        <v>839663971</v>
      </c>
      <c r="AI240" s="21">
        <v>1694688160</v>
      </c>
      <c r="AJ240" s="21">
        <v>8382010576</v>
      </c>
      <c r="AK240" s="21">
        <v>0</v>
      </c>
      <c r="AL240" s="21">
        <v>0</v>
      </c>
      <c r="AM240" s="21">
        <v>4545859995</v>
      </c>
      <c r="AN240" s="21">
        <v>11481465768</v>
      </c>
      <c r="AO240" s="21">
        <v>0</v>
      </c>
      <c r="AP240" s="21">
        <v>93562854153</v>
      </c>
      <c r="AQ240" s="21">
        <v>40691703705</v>
      </c>
      <c r="AR240" s="21">
        <v>52871150448</v>
      </c>
      <c r="AS240" s="21">
        <v>34438458553</v>
      </c>
      <c r="AT240" s="21">
        <v>7016603277</v>
      </c>
      <c r="AU240" s="21">
        <v>19097522635</v>
      </c>
      <c r="AV240" s="21">
        <v>6845789401</v>
      </c>
      <c r="AW240" s="21">
        <v>910848600</v>
      </c>
      <c r="AX240" s="21">
        <v>567694640</v>
      </c>
      <c r="AY240" s="21">
        <v>0</v>
      </c>
      <c r="AZ240" s="21">
        <v>0</v>
      </c>
      <c r="BA240" s="21">
        <v>17102302675</v>
      </c>
      <c r="BB240" s="21">
        <v>17102302675</v>
      </c>
      <c r="BC240" s="21">
        <v>70248897354</v>
      </c>
      <c r="BD240" s="21">
        <v>70248897354</v>
      </c>
      <c r="BE240" s="21">
        <v>0</v>
      </c>
      <c r="BF240" s="21">
        <v>0</v>
      </c>
      <c r="BG240" s="21">
        <v>6580588172</v>
      </c>
      <c r="BH240" s="21">
        <v>6580588172</v>
      </c>
      <c r="BI240" s="21">
        <v>0</v>
      </c>
      <c r="BJ240" s="21">
        <v>0</v>
      </c>
      <c r="BK240" s="21">
        <v>0</v>
      </c>
      <c r="BL240" s="21">
        <v>0</v>
      </c>
    </row>
    <row r="241" spans="1:64" ht="15">
      <c r="A241" s="16">
        <v>234</v>
      </c>
      <c r="B241" s="17">
        <v>31</v>
      </c>
      <c r="C241" s="18" t="s">
        <v>238</v>
      </c>
      <c r="D241" s="19" t="s">
        <v>760</v>
      </c>
      <c r="E241" s="20">
        <v>46022.342361111114</v>
      </c>
      <c r="F241" s="21">
        <v>853156685000</v>
      </c>
      <c r="G241" s="21">
        <v>528270329000</v>
      </c>
      <c r="H241" s="21">
        <v>219696214000</v>
      </c>
      <c r="I241" s="21">
        <v>243225058000</v>
      </c>
      <c r="J241" s="21">
        <v>26182014000</v>
      </c>
      <c r="K241" s="21">
        <v>18705997000</v>
      </c>
      <c r="L241" s="21">
        <v>14579395000</v>
      </c>
      <c r="M241" s="21">
        <v>5881651000</v>
      </c>
      <c r="N241" s="21">
        <v>95769167000</v>
      </c>
      <c r="O241" s="21">
        <v>2426830000</v>
      </c>
      <c r="P241" s="21">
        <v>500573000</v>
      </c>
      <c r="Q241" s="21">
        <v>51688000</v>
      </c>
      <c r="R241" s="21">
        <v>91002000</v>
      </c>
      <c r="S241" s="21">
        <v>32522531000</v>
      </c>
      <c r="T241" s="21">
        <v>4384172000</v>
      </c>
      <c r="U241" s="21">
        <v>4080269000</v>
      </c>
      <c r="V241" s="21">
        <v>2369377000</v>
      </c>
      <c r="W241" s="21">
        <v>20746543000</v>
      </c>
      <c r="X241" s="21">
        <v>10509998000</v>
      </c>
      <c r="Y241" s="21">
        <v>310918000</v>
      </c>
      <c r="Z241" s="21">
        <v>4434238000</v>
      </c>
      <c r="AA241" s="21">
        <v>7073228000</v>
      </c>
      <c r="AB241" s="21">
        <v>7554000</v>
      </c>
      <c r="AC241" s="21">
        <v>17468000</v>
      </c>
      <c r="AD241" s="21">
        <v>1932593000</v>
      </c>
      <c r="AE241" s="21">
        <v>651684000</v>
      </c>
      <c r="AF241" s="21">
        <v>3658501000</v>
      </c>
      <c r="AG241" s="21">
        <v>45563823000</v>
      </c>
      <c r="AH241" s="21">
        <v>6728050000</v>
      </c>
      <c r="AI241" s="21">
        <v>8346594000</v>
      </c>
      <c r="AJ241" s="21">
        <v>5369085000</v>
      </c>
      <c r="AK241" s="21">
        <v>0</v>
      </c>
      <c r="AL241" s="21">
        <v>0</v>
      </c>
      <c r="AM241" s="21">
        <v>18337840000</v>
      </c>
      <c r="AN241" s="21">
        <v>6782254000</v>
      </c>
      <c r="AO241" s="21">
        <v>0</v>
      </c>
      <c r="AP241" s="21">
        <v>95644179000</v>
      </c>
      <c r="AQ241" s="21">
        <v>45960449000</v>
      </c>
      <c r="AR241" s="21">
        <v>49683730000</v>
      </c>
      <c r="AS241" s="21">
        <v>32933296000</v>
      </c>
      <c r="AT241" s="21">
        <v>5103172000</v>
      </c>
      <c r="AU241" s="21">
        <v>23681484000</v>
      </c>
      <c r="AV241" s="21">
        <v>4061228000</v>
      </c>
      <c r="AW241" s="21">
        <v>24079000</v>
      </c>
      <c r="AX241" s="21">
        <v>63333000</v>
      </c>
      <c r="AY241" s="21">
        <v>0</v>
      </c>
      <c r="AZ241" s="21">
        <v>0</v>
      </c>
      <c r="BA241" s="21">
        <v>8186438000</v>
      </c>
      <c r="BB241" s="21">
        <v>8186438000</v>
      </c>
      <c r="BC241" s="21">
        <v>42388649000</v>
      </c>
      <c r="BD241" s="21">
        <v>42388649000</v>
      </c>
      <c r="BE241" s="21">
        <v>0</v>
      </c>
      <c r="BF241" s="21">
        <v>0</v>
      </c>
      <c r="BG241" s="21">
        <v>4400804000</v>
      </c>
      <c r="BH241" s="21">
        <v>4400804000</v>
      </c>
      <c r="BI241" s="21">
        <v>0</v>
      </c>
      <c r="BJ241" s="21">
        <v>0</v>
      </c>
      <c r="BK241" s="21">
        <v>0</v>
      </c>
      <c r="BL241" s="21">
        <v>0</v>
      </c>
    </row>
    <row r="242" spans="1:64" ht="15">
      <c r="A242" s="16">
        <v>235</v>
      </c>
      <c r="B242" s="17">
        <v>32</v>
      </c>
      <c r="C242" s="18" t="s">
        <v>239</v>
      </c>
      <c r="D242" s="19" t="s">
        <v>784</v>
      </c>
      <c r="E242" s="20">
        <v>46020</v>
      </c>
      <c r="F242" s="21">
        <v>890794061878</v>
      </c>
      <c r="G242" s="21">
        <v>565518928629</v>
      </c>
      <c r="H242" s="21">
        <v>182738364501</v>
      </c>
      <c r="I242" s="21">
        <v>294061811589</v>
      </c>
      <c r="J242" s="21">
        <v>49618043732</v>
      </c>
      <c r="K242" s="21">
        <v>17758901199</v>
      </c>
      <c r="L242" s="21">
        <v>14554510972</v>
      </c>
      <c r="M242" s="21">
        <v>6787296636</v>
      </c>
      <c r="N242" s="21">
        <v>123640529352</v>
      </c>
      <c r="O242" s="21">
        <v>1055677677</v>
      </c>
      <c r="P242" s="21">
        <v>7264245145</v>
      </c>
      <c r="Q242" s="21">
        <v>9376382692</v>
      </c>
      <c r="R242" s="21">
        <v>2950000000</v>
      </c>
      <c r="S242" s="21">
        <v>24814867941</v>
      </c>
      <c r="T242" s="21">
        <v>5273202504</v>
      </c>
      <c r="U242" s="21">
        <v>0</v>
      </c>
      <c r="V242" s="21">
        <v>1712666517</v>
      </c>
      <c r="W242" s="21">
        <v>19475210401</v>
      </c>
      <c r="X242" s="21">
        <v>10522183345</v>
      </c>
      <c r="Y242" s="21">
        <v>5871717611</v>
      </c>
      <c r="Z242" s="21">
        <v>4015918852</v>
      </c>
      <c r="AA242" s="21">
        <v>19460759094</v>
      </c>
      <c r="AB242" s="21">
        <v>20000000</v>
      </c>
      <c r="AC242" s="21">
        <v>119999900</v>
      </c>
      <c r="AD242" s="21">
        <v>4929780898</v>
      </c>
      <c r="AE242" s="21">
        <v>6695916775</v>
      </c>
      <c r="AF242" s="21">
        <v>82000000</v>
      </c>
      <c r="AG242" s="21">
        <v>18151133168</v>
      </c>
      <c r="AH242" s="21">
        <v>110945600</v>
      </c>
      <c r="AI242" s="21">
        <v>372800000</v>
      </c>
      <c r="AJ242" s="21">
        <v>1063495591</v>
      </c>
      <c r="AK242" s="21">
        <v>0</v>
      </c>
      <c r="AL242" s="21">
        <v>0</v>
      </c>
      <c r="AM242" s="21">
        <v>11526665764</v>
      </c>
      <c r="AN242" s="21">
        <v>5042226213</v>
      </c>
      <c r="AO242" s="21">
        <v>35000000</v>
      </c>
      <c r="AP242" s="21">
        <v>70525448480</v>
      </c>
      <c r="AQ242" s="21">
        <v>32305384258</v>
      </c>
      <c r="AR242" s="21">
        <v>38220064222</v>
      </c>
      <c r="AS242" s="21">
        <v>41852185451</v>
      </c>
      <c r="AT242" s="21">
        <v>5988230853</v>
      </c>
      <c r="AU242" s="21">
        <v>26704975658</v>
      </c>
      <c r="AV242" s="21">
        <v>6788251840</v>
      </c>
      <c r="AW242" s="21">
        <v>2201087200</v>
      </c>
      <c r="AX242" s="21">
        <v>169639900</v>
      </c>
      <c r="AY242" s="21">
        <v>0</v>
      </c>
      <c r="AZ242" s="21">
        <v>0</v>
      </c>
      <c r="BA242" s="21">
        <v>8080328025</v>
      </c>
      <c r="BB242" s="21">
        <v>8080328025</v>
      </c>
      <c r="BC242" s="21">
        <v>54899028506</v>
      </c>
      <c r="BD242" s="21">
        <v>54899028506</v>
      </c>
      <c r="BE242" s="21">
        <v>0</v>
      </c>
      <c r="BF242" s="21">
        <v>0</v>
      </c>
      <c r="BG242" s="21">
        <v>8126480267</v>
      </c>
      <c r="BH242" s="21">
        <v>8126480267</v>
      </c>
      <c r="BI242" s="21">
        <v>0</v>
      </c>
      <c r="BJ242" s="21">
        <v>0</v>
      </c>
      <c r="BK242" s="21">
        <v>0</v>
      </c>
      <c r="BL242" s="21">
        <v>0</v>
      </c>
    </row>
    <row r="243" spans="1:64" ht="15">
      <c r="A243" s="16">
        <v>236</v>
      </c>
      <c r="B243" s="17">
        <v>33</v>
      </c>
      <c r="C243" s="18" t="s">
        <v>240</v>
      </c>
      <c r="D243" s="19" t="s">
        <v>777</v>
      </c>
      <c r="E243" s="20">
        <v>46015.704861111109</v>
      </c>
      <c r="F243" s="21">
        <v>5860173199498.9941</v>
      </c>
      <c r="G243" s="21">
        <v>2929646478332.3979</v>
      </c>
      <c r="H243" s="21">
        <v>875408728014.99902</v>
      </c>
      <c r="I243" s="21">
        <v>944450005456</v>
      </c>
      <c r="J243" s="21">
        <v>615378499956.39893</v>
      </c>
      <c r="K243" s="21">
        <v>358090227041</v>
      </c>
      <c r="L243" s="21">
        <v>98579365417.999802</v>
      </c>
      <c r="M243" s="21">
        <v>37739652445.999901</v>
      </c>
      <c r="N243" s="21">
        <v>1040370845278.5686</v>
      </c>
      <c r="O243" s="21">
        <v>25814099361.999901</v>
      </c>
      <c r="P243" s="21">
        <v>22556869179</v>
      </c>
      <c r="Q243" s="21">
        <v>18046049641</v>
      </c>
      <c r="R243" s="21">
        <v>9099999999.5999908</v>
      </c>
      <c r="S243" s="21">
        <v>173312104502</v>
      </c>
      <c r="T243" s="21">
        <v>22288430577</v>
      </c>
      <c r="U243" s="21">
        <v>3122004065</v>
      </c>
      <c r="V243" s="21">
        <v>19378453423</v>
      </c>
      <c r="W243" s="21">
        <v>471811080622.99902</v>
      </c>
      <c r="X243" s="21">
        <v>73959154405.999893</v>
      </c>
      <c r="Y243" s="21">
        <v>29513748433.999901</v>
      </c>
      <c r="Z243" s="21">
        <v>20065310228</v>
      </c>
      <c r="AA243" s="21">
        <v>61386738840</v>
      </c>
      <c r="AB243" s="21">
        <v>1076077000</v>
      </c>
      <c r="AC243" s="21">
        <v>1848256520</v>
      </c>
      <c r="AD243" s="21">
        <v>63536861719.970001</v>
      </c>
      <c r="AE243" s="21">
        <v>21920390305.09</v>
      </c>
      <c r="AF243" s="21">
        <v>1635216453.9099901</v>
      </c>
      <c r="AG243" s="21">
        <v>161525842904.02969</v>
      </c>
      <c r="AH243" s="21">
        <v>15567308099.999901</v>
      </c>
      <c r="AI243" s="21">
        <v>15851217263.0299</v>
      </c>
      <c r="AJ243" s="21">
        <v>45254320604</v>
      </c>
      <c r="AK243" s="21">
        <v>0</v>
      </c>
      <c r="AL243" s="21">
        <v>0</v>
      </c>
      <c r="AM243" s="21">
        <v>59037732911</v>
      </c>
      <c r="AN243" s="21">
        <v>25815264025.999901</v>
      </c>
      <c r="AO243" s="21">
        <v>0</v>
      </c>
      <c r="AP243" s="21">
        <v>415236416048.99976</v>
      </c>
      <c r="AQ243" s="21">
        <v>292539776573.99976</v>
      </c>
      <c r="AR243" s="21">
        <v>122696639475</v>
      </c>
      <c r="AS243" s="21">
        <v>286371145475.9989</v>
      </c>
      <c r="AT243" s="21">
        <v>24119996481.999901</v>
      </c>
      <c r="AU243" s="21">
        <v>224909659477.99899</v>
      </c>
      <c r="AV243" s="21">
        <v>24006708642</v>
      </c>
      <c r="AW243" s="21">
        <v>2727354887</v>
      </c>
      <c r="AX243" s="21">
        <v>10607425987</v>
      </c>
      <c r="AY243" s="21">
        <v>0</v>
      </c>
      <c r="AZ243" s="21">
        <v>0</v>
      </c>
      <c r="BA243" s="21">
        <v>31646662305</v>
      </c>
      <c r="BB243" s="21">
        <v>31646662305</v>
      </c>
      <c r="BC243" s="21">
        <v>964154744135.99939</v>
      </c>
      <c r="BD243" s="21">
        <v>964154744135.99939</v>
      </c>
      <c r="BE243" s="21">
        <v>0</v>
      </c>
      <c r="BF243" s="21">
        <v>0</v>
      </c>
      <c r="BG243" s="21">
        <v>31221065018</v>
      </c>
      <c r="BH243" s="21">
        <v>31221065018</v>
      </c>
      <c r="BI243" s="21">
        <v>0</v>
      </c>
      <c r="BJ243" s="21">
        <v>0</v>
      </c>
      <c r="BK243" s="21">
        <v>0</v>
      </c>
      <c r="BL243" s="21">
        <v>0</v>
      </c>
    </row>
    <row r="244" spans="1:64" ht="15">
      <c r="A244" s="16">
        <v>237</v>
      </c>
      <c r="B244" s="17">
        <v>34</v>
      </c>
      <c r="C244" s="18" t="s">
        <v>241</v>
      </c>
      <c r="D244" s="19" t="s">
        <v>784</v>
      </c>
      <c r="E244" s="20">
        <v>46020.5</v>
      </c>
      <c r="F244" s="21">
        <v>2126397663196</v>
      </c>
      <c r="G244" s="21">
        <v>1122322284634</v>
      </c>
      <c r="H244" s="21">
        <v>516733230089</v>
      </c>
      <c r="I244" s="21">
        <v>440540463087</v>
      </c>
      <c r="J244" s="21">
        <v>76505852065</v>
      </c>
      <c r="K244" s="21">
        <v>37176766712</v>
      </c>
      <c r="L244" s="21">
        <v>38066606780</v>
      </c>
      <c r="M244" s="21">
        <v>13299365901</v>
      </c>
      <c r="N244" s="21">
        <v>412204699772.34998</v>
      </c>
      <c r="O244" s="21">
        <v>12441658468</v>
      </c>
      <c r="P244" s="21">
        <v>13628085777</v>
      </c>
      <c r="Q244" s="21">
        <v>1692936403</v>
      </c>
      <c r="R244" s="21">
        <v>386050000</v>
      </c>
      <c r="S244" s="21">
        <v>50073530391</v>
      </c>
      <c r="T244" s="21">
        <v>8258405325</v>
      </c>
      <c r="U244" s="21">
        <v>27231431719</v>
      </c>
      <c r="V244" s="21">
        <v>7978446774</v>
      </c>
      <c r="W244" s="21">
        <v>178545539893</v>
      </c>
      <c r="X244" s="21">
        <v>12092785730</v>
      </c>
      <c r="Y244" s="21">
        <v>13530494468.35</v>
      </c>
      <c r="Z244" s="21">
        <v>8027522328</v>
      </c>
      <c r="AA244" s="21">
        <v>43078330989</v>
      </c>
      <c r="AB244" s="21">
        <v>241231000</v>
      </c>
      <c r="AC244" s="21">
        <v>167800000</v>
      </c>
      <c r="AD244" s="21">
        <v>24809575862</v>
      </c>
      <c r="AE244" s="21">
        <v>9519940225</v>
      </c>
      <c r="AF244" s="21">
        <v>500934420</v>
      </c>
      <c r="AG244" s="21">
        <v>89475393172.649994</v>
      </c>
      <c r="AH244" s="21">
        <v>983178860</v>
      </c>
      <c r="AI244" s="21">
        <v>12948040663</v>
      </c>
      <c r="AJ244" s="21">
        <v>13106646998</v>
      </c>
      <c r="AK244" s="21">
        <v>0</v>
      </c>
      <c r="AL244" s="21">
        <v>0</v>
      </c>
      <c r="AM244" s="21">
        <v>60940133317</v>
      </c>
      <c r="AN244" s="21">
        <v>1489693334.6500001</v>
      </c>
      <c r="AO244" s="21">
        <v>7700000</v>
      </c>
      <c r="AP244" s="21">
        <v>127756304283</v>
      </c>
      <c r="AQ244" s="21">
        <v>62479628175</v>
      </c>
      <c r="AR244" s="21">
        <v>65276676108</v>
      </c>
      <c r="AS244" s="21">
        <v>119035516249</v>
      </c>
      <c r="AT244" s="21">
        <v>9927429668</v>
      </c>
      <c r="AU244" s="21">
        <v>66459246667</v>
      </c>
      <c r="AV244" s="21">
        <v>10604729757</v>
      </c>
      <c r="AW244" s="21">
        <v>1759146387</v>
      </c>
      <c r="AX244" s="21">
        <v>30284963770</v>
      </c>
      <c r="AY244" s="21">
        <v>0</v>
      </c>
      <c r="AZ244" s="21">
        <v>0</v>
      </c>
      <c r="BA244" s="21">
        <v>19784758000</v>
      </c>
      <c r="BB244" s="21">
        <v>19784758000</v>
      </c>
      <c r="BC244" s="21">
        <v>225537184351</v>
      </c>
      <c r="BD244" s="21">
        <v>225537184351</v>
      </c>
      <c r="BE244" s="21">
        <v>0</v>
      </c>
      <c r="BF244" s="21">
        <v>0</v>
      </c>
      <c r="BG244" s="21">
        <v>10281522734</v>
      </c>
      <c r="BH244" s="21">
        <v>10281522734</v>
      </c>
      <c r="BI244" s="21">
        <v>0</v>
      </c>
      <c r="BJ244" s="21">
        <v>0</v>
      </c>
      <c r="BK244" s="21">
        <v>0</v>
      </c>
      <c r="BL244" s="21">
        <v>0</v>
      </c>
    </row>
    <row r="245" spans="1:64" ht="15">
      <c r="A245" s="16">
        <v>238</v>
      </c>
      <c r="B245" s="17">
        <v>35</v>
      </c>
      <c r="C245" s="18" t="s">
        <v>242</v>
      </c>
      <c r="D245" s="19" t="s">
        <v>768</v>
      </c>
      <c r="E245" s="20">
        <v>46021.65</v>
      </c>
      <c r="F245" s="21">
        <v>1129995166000</v>
      </c>
      <c r="G245" s="21">
        <v>751896167666</v>
      </c>
      <c r="H245" s="21">
        <v>297237436252</v>
      </c>
      <c r="I245" s="21">
        <v>372824580404</v>
      </c>
      <c r="J245" s="21">
        <v>38107309983</v>
      </c>
      <c r="K245" s="21">
        <v>16008080072</v>
      </c>
      <c r="L245" s="21">
        <v>19437862322</v>
      </c>
      <c r="M245" s="21">
        <v>8280898633</v>
      </c>
      <c r="N245" s="21">
        <v>124265684683</v>
      </c>
      <c r="O245" s="21">
        <v>6004647015</v>
      </c>
      <c r="P245" s="21">
        <v>6401718812</v>
      </c>
      <c r="Q245" s="21">
        <v>671306300</v>
      </c>
      <c r="R245" s="21">
        <v>255668400</v>
      </c>
      <c r="S245" s="21">
        <v>37055002783</v>
      </c>
      <c r="T245" s="21">
        <v>8299278357</v>
      </c>
      <c r="U245" s="21">
        <v>2298790800</v>
      </c>
      <c r="V245" s="21">
        <v>2219244070</v>
      </c>
      <c r="W245" s="21">
        <v>17851218498</v>
      </c>
      <c r="X245" s="21">
        <v>11722365116</v>
      </c>
      <c r="Y245" s="21">
        <v>601957300</v>
      </c>
      <c r="Z245" s="21">
        <v>7236021269</v>
      </c>
      <c r="AA245" s="21">
        <v>14873320432</v>
      </c>
      <c r="AB245" s="21">
        <v>80269850</v>
      </c>
      <c r="AC245" s="21">
        <v>565590128</v>
      </c>
      <c r="AD245" s="21">
        <v>1915310710</v>
      </c>
      <c r="AE245" s="21">
        <v>799281700</v>
      </c>
      <c r="AF245" s="21">
        <v>5414693143</v>
      </c>
      <c r="AG245" s="21">
        <v>32307494593</v>
      </c>
      <c r="AH245" s="21">
        <v>13675498971</v>
      </c>
      <c r="AI245" s="21">
        <v>2162386700</v>
      </c>
      <c r="AJ245" s="21">
        <v>349395470</v>
      </c>
      <c r="AK245" s="21">
        <v>0</v>
      </c>
      <c r="AL245" s="21">
        <v>0</v>
      </c>
      <c r="AM245" s="21">
        <v>15708908292</v>
      </c>
      <c r="AN245" s="21">
        <v>411305160</v>
      </c>
      <c r="AO245" s="21">
        <v>0</v>
      </c>
      <c r="AP245" s="21">
        <v>91977290361</v>
      </c>
      <c r="AQ245" s="21">
        <v>40919031751</v>
      </c>
      <c r="AR245" s="21">
        <v>51058258610</v>
      </c>
      <c r="AS245" s="21">
        <v>50037631500</v>
      </c>
      <c r="AT245" s="21">
        <v>7606374694</v>
      </c>
      <c r="AU245" s="21">
        <v>32104025850</v>
      </c>
      <c r="AV245" s="21">
        <v>7776237056</v>
      </c>
      <c r="AW245" s="21">
        <v>2199925000</v>
      </c>
      <c r="AX245" s="21">
        <v>351068900</v>
      </c>
      <c r="AY245" s="21">
        <v>0</v>
      </c>
      <c r="AZ245" s="21">
        <v>0</v>
      </c>
      <c r="BA245" s="21">
        <v>11584235010</v>
      </c>
      <c r="BB245" s="21">
        <v>11584235010</v>
      </c>
      <c r="BC245" s="21">
        <v>58497451968</v>
      </c>
      <c r="BD245" s="21">
        <v>58497451968</v>
      </c>
      <c r="BE245" s="21">
        <v>0</v>
      </c>
      <c r="BF245" s="21">
        <v>0</v>
      </c>
      <c r="BG245" s="21">
        <v>9429210219</v>
      </c>
      <c r="BH245" s="21">
        <v>9429210219</v>
      </c>
      <c r="BI245" s="21">
        <v>0</v>
      </c>
      <c r="BJ245" s="21">
        <v>0</v>
      </c>
      <c r="BK245" s="21">
        <v>0</v>
      </c>
      <c r="BL245" s="21">
        <v>0</v>
      </c>
    </row>
    <row r="246" spans="1:64">
      <c r="A246" s="10">
        <v>239</v>
      </c>
      <c r="B246" s="22">
        <v>15</v>
      </c>
      <c r="C246" s="12" t="s">
        <v>243</v>
      </c>
      <c r="D246" s="13" t="s">
        <v>770</v>
      </c>
      <c r="E246" s="14">
        <v>46022</v>
      </c>
      <c r="F246" s="15">
        <v>5416333470333</v>
      </c>
      <c r="G246" s="15">
        <v>2470742792419</v>
      </c>
      <c r="H246" s="15">
        <v>1461257314016</v>
      </c>
      <c r="I246" s="15">
        <v>221528032798</v>
      </c>
      <c r="J246" s="15">
        <v>559774909075</v>
      </c>
      <c r="K246" s="15">
        <v>72932528000</v>
      </c>
      <c r="L246" s="15">
        <v>36321560230</v>
      </c>
      <c r="M246" s="15">
        <v>118928448300</v>
      </c>
      <c r="N246" s="15">
        <v>1025364099015</v>
      </c>
      <c r="O246" s="15">
        <v>46358805927</v>
      </c>
      <c r="P246" s="15">
        <v>15291403013</v>
      </c>
      <c r="Q246" s="15">
        <v>1050439000</v>
      </c>
      <c r="R246" s="15">
        <v>20987300000</v>
      </c>
      <c r="S246" s="15">
        <v>59455506002</v>
      </c>
      <c r="T246" s="15">
        <v>9367113298</v>
      </c>
      <c r="U246" s="15">
        <v>43880000</v>
      </c>
      <c r="V246" s="15">
        <v>594505000</v>
      </c>
      <c r="W246" s="15">
        <v>120816453861</v>
      </c>
      <c r="X246" s="15">
        <v>24506774491</v>
      </c>
      <c r="Y246" s="15">
        <v>15544857169</v>
      </c>
      <c r="Z246" s="15">
        <v>11892162527</v>
      </c>
      <c r="AA246" s="15">
        <v>45342441250</v>
      </c>
      <c r="AB246" s="15">
        <v>181252000</v>
      </c>
      <c r="AC246" s="15">
        <v>726721600</v>
      </c>
      <c r="AD246" s="15">
        <v>622679798228</v>
      </c>
      <c r="AE246" s="15">
        <v>30080305399</v>
      </c>
      <c r="AF246" s="15">
        <v>444380250</v>
      </c>
      <c r="AG246" s="15">
        <v>167361583044</v>
      </c>
      <c r="AH246" s="15">
        <v>45362627472</v>
      </c>
      <c r="AI246" s="15">
        <v>18284279281</v>
      </c>
      <c r="AJ246" s="15">
        <v>71723229746</v>
      </c>
      <c r="AK246" s="15">
        <v>4276542680</v>
      </c>
      <c r="AL246" s="15">
        <v>1279688050</v>
      </c>
      <c r="AM246" s="15">
        <v>3793845910</v>
      </c>
      <c r="AN246" s="15">
        <v>22505317905</v>
      </c>
      <c r="AO246" s="15">
        <v>136052000</v>
      </c>
      <c r="AP246" s="15">
        <v>428785541802</v>
      </c>
      <c r="AQ246" s="15">
        <v>148309351652</v>
      </c>
      <c r="AR246" s="15">
        <v>280476190150</v>
      </c>
      <c r="AS246" s="15">
        <v>1256279155134</v>
      </c>
      <c r="AT246" s="15">
        <v>19383320562</v>
      </c>
      <c r="AU246" s="15">
        <v>1183305344047</v>
      </c>
      <c r="AV246" s="15">
        <v>21616867382</v>
      </c>
      <c r="AW246" s="15">
        <v>22296799396</v>
      </c>
      <c r="AX246" s="15">
        <v>156038600</v>
      </c>
      <c r="AY246" s="15">
        <v>0</v>
      </c>
      <c r="AZ246" s="15">
        <v>9520785147</v>
      </c>
      <c r="BA246" s="15">
        <v>28787208550</v>
      </c>
      <c r="BB246" s="15">
        <v>28787208550</v>
      </c>
      <c r="BC246" s="15">
        <v>0</v>
      </c>
      <c r="BD246" s="15">
        <v>0</v>
      </c>
      <c r="BE246" s="15">
        <v>0</v>
      </c>
      <c r="BF246" s="15">
        <v>0</v>
      </c>
      <c r="BG246" s="15">
        <v>39013090369</v>
      </c>
      <c r="BH246" s="15">
        <v>39013090369</v>
      </c>
      <c r="BI246" s="15">
        <v>0</v>
      </c>
      <c r="BJ246" s="15">
        <v>0</v>
      </c>
      <c r="BK246" s="15">
        <v>0</v>
      </c>
      <c r="BL246" s="15">
        <v>0</v>
      </c>
    </row>
    <row r="247" spans="1:64" ht="15">
      <c r="A247" s="16">
        <v>240</v>
      </c>
      <c r="B247" s="17">
        <v>1</v>
      </c>
      <c r="C247" s="18" t="s">
        <v>244</v>
      </c>
      <c r="D247" s="19" t="s">
        <v>771</v>
      </c>
      <c r="E247" s="20">
        <v>46022.65625</v>
      </c>
      <c r="F247" s="21">
        <v>2443557413968.8892</v>
      </c>
      <c r="G247" s="21">
        <v>1497078219284.3101</v>
      </c>
      <c r="H247" s="21">
        <v>772077128074.79004</v>
      </c>
      <c r="I247" s="21">
        <v>545261814878.28003</v>
      </c>
      <c r="J247" s="21">
        <v>114923564429.72</v>
      </c>
      <c r="K247" s="21">
        <v>15155430382</v>
      </c>
      <c r="L247" s="21">
        <v>27879587851.470001</v>
      </c>
      <c r="M247" s="21">
        <v>21780693668.049999</v>
      </c>
      <c r="N247" s="21">
        <v>274159409068.24991</v>
      </c>
      <c r="O247" s="21">
        <v>17662427168.700001</v>
      </c>
      <c r="P247" s="21">
        <v>1581530194</v>
      </c>
      <c r="Q247" s="21">
        <v>1120418800</v>
      </c>
      <c r="R247" s="21">
        <v>16429397424.07</v>
      </c>
      <c r="S247" s="21">
        <v>48050950618</v>
      </c>
      <c r="T247" s="21">
        <v>11160467826.66</v>
      </c>
      <c r="U247" s="21">
        <v>10002806942.08</v>
      </c>
      <c r="V247" s="21">
        <v>11785573448.76</v>
      </c>
      <c r="W247" s="21">
        <v>26219624815.349998</v>
      </c>
      <c r="X247" s="21">
        <v>19507318768.529999</v>
      </c>
      <c r="Y247" s="21">
        <v>16963105523.9</v>
      </c>
      <c r="Z247" s="21">
        <v>6853764832.3900003</v>
      </c>
      <c r="AA247" s="21">
        <v>19987565300</v>
      </c>
      <c r="AB247" s="21">
        <v>250936634</v>
      </c>
      <c r="AC247" s="21">
        <v>1181796256</v>
      </c>
      <c r="AD247" s="21">
        <v>59211719829.809898</v>
      </c>
      <c r="AE247" s="21">
        <v>5920219526</v>
      </c>
      <c r="AF247" s="21">
        <v>269785160</v>
      </c>
      <c r="AG247" s="21">
        <v>57508885212.389893</v>
      </c>
      <c r="AH247" s="21">
        <v>8375910114.4899998</v>
      </c>
      <c r="AI247" s="21">
        <v>12503254777.5299</v>
      </c>
      <c r="AJ247" s="21">
        <v>29299582551.369999</v>
      </c>
      <c r="AK247" s="21">
        <v>0</v>
      </c>
      <c r="AL247" s="21">
        <v>0</v>
      </c>
      <c r="AM247" s="21">
        <v>5502888334</v>
      </c>
      <c r="AN247" s="21">
        <v>1651543835</v>
      </c>
      <c r="AO247" s="21">
        <v>175705600</v>
      </c>
      <c r="AP247" s="21">
        <v>95075119171.589996</v>
      </c>
      <c r="AQ247" s="21">
        <v>43708937687.660004</v>
      </c>
      <c r="AR247" s="21">
        <v>51366181483.93</v>
      </c>
      <c r="AS247" s="21">
        <v>441142254994.849</v>
      </c>
      <c r="AT247" s="21">
        <v>11644589876.879999</v>
      </c>
      <c r="AU247" s="21">
        <v>416600261537.99902</v>
      </c>
      <c r="AV247" s="21">
        <v>11478784379.969999</v>
      </c>
      <c r="AW247" s="21">
        <v>1243318000</v>
      </c>
      <c r="AX247" s="21">
        <v>175301200</v>
      </c>
      <c r="AY247" s="21">
        <v>0</v>
      </c>
      <c r="AZ247" s="21">
        <v>0</v>
      </c>
      <c r="BA247" s="21">
        <v>13854892612.120001</v>
      </c>
      <c r="BB247" s="21">
        <v>13854892612.120001</v>
      </c>
      <c r="BC247" s="21">
        <v>55663097951.169975</v>
      </c>
      <c r="BD247" s="21">
        <v>55663097951.169975</v>
      </c>
      <c r="BE247" s="21">
        <v>0</v>
      </c>
      <c r="BF247" s="21">
        <v>0</v>
      </c>
      <c r="BG247" s="21">
        <v>9075535674.2099991</v>
      </c>
      <c r="BH247" s="21">
        <v>9075535674.2099991</v>
      </c>
      <c r="BI247" s="21">
        <v>0</v>
      </c>
      <c r="BJ247" s="21">
        <v>0</v>
      </c>
      <c r="BK247" s="21">
        <v>0</v>
      </c>
      <c r="BL247" s="21">
        <v>0</v>
      </c>
    </row>
    <row r="248" spans="1:64" ht="15">
      <c r="A248" s="16">
        <v>241</v>
      </c>
      <c r="B248" s="17">
        <v>2</v>
      </c>
      <c r="C248" s="18" t="s">
        <v>245</v>
      </c>
      <c r="D248" s="19" t="s">
        <v>771</v>
      </c>
      <c r="E248" s="20">
        <v>46022.652777777781</v>
      </c>
      <c r="F248" s="21">
        <v>1940701980339.3501</v>
      </c>
      <c r="G248" s="21">
        <v>1140168858393.1201</v>
      </c>
      <c r="H248" s="21">
        <v>692965243384.10999</v>
      </c>
      <c r="I248" s="21">
        <v>345244990862.01001</v>
      </c>
      <c r="J248" s="21">
        <v>73312892480</v>
      </c>
      <c r="K248" s="21">
        <v>7796550750</v>
      </c>
      <c r="L248" s="21">
        <v>13666338248</v>
      </c>
      <c r="M248" s="21">
        <v>7182842669</v>
      </c>
      <c r="N248" s="21">
        <v>119442710496.79001</v>
      </c>
      <c r="O248" s="21">
        <v>677217400</v>
      </c>
      <c r="P248" s="21">
        <v>1026683000</v>
      </c>
      <c r="Q248" s="21">
        <v>645912892</v>
      </c>
      <c r="R248" s="21">
        <v>7899946370.7399998</v>
      </c>
      <c r="S248" s="21">
        <v>11880136247</v>
      </c>
      <c r="T248" s="21">
        <v>7404862045</v>
      </c>
      <c r="U248" s="21">
        <v>7694413863</v>
      </c>
      <c r="V248" s="21">
        <v>4237843350</v>
      </c>
      <c r="W248" s="21">
        <v>22654161780.09</v>
      </c>
      <c r="X248" s="21">
        <v>16321087280</v>
      </c>
      <c r="Y248" s="21">
        <v>5737252982</v>
      </c>
      <c r="Z248" s="21">
        <v>3906361950</v>
      </c>
      <c r="AA248" s="21">
        <v>3233426750</v>
      </c>
      <c r="AB248" s="21">
        <v>61775250</v>
      </c>
      <c r="AC248" s="21">
        <v>288063000</v>
      </c>
      <c r="AD248" s="21">
        <v>20671338222</v>
      </c>
      <c r="AE248" s="21">
        <v>4872667864.96</v>
      </c>
      <c r="AF248" s="21">
        <v>229560250</v>
      </c>
      <c r="AG248" s="21">
        <v>51098463176</v>
      </c>
      <c r="AH248" s="21">
        <v>5568270599</v>
      </c>
      <c r="AI248" s="21">
        <v>11889428139</v>
      </c>
      <c r="AJ248" s="21">
        <v>21468583152</v>
      </c>
      <c r="AK248" s="21">
        <v>0</v>
      </c>
      <c r="AL248" s="21">
        <v>0</v>
      </c>
      <c r="AM248" s="21">
        <v>11409875536</v>
      </c>
      <c r="AN248" s="21">
        <v>697780250</v>
      </c>
      <c r="AO248" s="21">
        <v>64525500</v>
      </c>
      <c r="AP248" s="21">
        <v>78739550107</v>
      </c>
      <c r="AQ248" s="21">
        <v>25735706859</v>
      </c>
      <c r="AR248" s="21">
        <v>53003843248</v>
      </c>
      <c r="AS248" s="21">
        <v>496497527662</v>
      </c>
      <c r="AT248" s="21">
        <v>6597034938</v>
      </c>
      <c r="AU248" s="21">
        <v>370889806148</v>
      </c>
      <c r="AV248" s="21">
        <v>118424577826</v>
      </c>
      <c r="AW248" s="21">
        <v>253160000</v>
      </c>
      <c r="AX248" s="21">
        <v>332948750</v>
      </c>
      <c r="AY248" s="21">
        <v>0</v>
      </c>
      <c r="AZ248" s="21">
        <v>0</v>
      </c>
      <c r="BA248" s="21">
        <v>8068374619</v>
      </c>
      <c r="BB248" s="21">
        <v>8068374619</v>
      </c>
      <c r="BC248" s="21">
        <v>40345031110.419998</v>
      </c>
      <c r="BD248" s="21">
        <v>40345031110.419998</v>
      </c>
      <c r="BE248" s="21">
        <v>0</v>
      </c>
      <c r="BF248" s="21">
        <v>0</v>
      </c>
      <c r="BG248" s="21">
        <v>6341464775.0200005</v>
      </c>
      <c r="BH248" s="21">
        <v>6341464775.0200005</v>
      </c>
      <c r="BI248" s="21">
        <v>0</v>
      </c>
      <c r="BJ248" s="21">
        <v>0</v>
      </c>
      <c r="BK248" s="21">
        <v>0</v>
      </c>
      <c r="BL248" s="21">
        <v>0</v>
      </c>
    </row>
    <row r="249" spans="1:64" ht="15">
      <c r="A249" s="16">
        <v>242</v>
      </c>
      <c r="B249" s="17">
        <v>3</v>
      </c>
      <c r="C249" s="18" t="s">
        <v>246</v>
      </c>
      <c r="D249" s="19" t="s">
        <v>771</v>
      </c>
      <c r="E249" s="20">
        <v>46020.583333333336</v>
      </c>
      <c r="F249" s="21">
        <v>1626738510135</v>
      </c>
      <c r="G249" s="21">
        <v>958780260152</v>
      </c>
      <c r="H249" s="21">
        <v>435280238433</v>
      </c>
      <c r="I249" s="21">
        <v>405640022727</v>
      </c>
      <c r="J249" s="21">
        <v>83702163076</v>
      </c>
      <c r="K249" s="21">
        <v>16196687962</v>
      </c>
      <c r="L249" s="21">
        <v>9183592548</v>
      </c>
      <c r="M249" s="21">
        <v>8777555406</v>
      </c>
      <c r="N249" s="21">
        <v>176107637126</v>
      </c>
      <c r="O249" s="21">
        <v>8866986642</v>
      </c>
      <c r="P249" s="21">
        <v>627741200</v>
      </c>
      <c r="Q249" s="21">
        <v>167688440</v>
      </c>
      <c r="R249" s="21">
        <v>6287455308</v>
      </c>
      <c r="S249" s="21">
        <v>12217742810</v>
      </c>
      <c r="T249" s="21">
        <v>4344579129</v>
      </c>
      <c r="U249" s="21">
        <v>9262765999</v>
      </c>
      <c r="V249" s="21">
        <v>4245091716</v>
      </c>
      <c r="W249" s="21">
        <v>15729920744</v>
      </c>
      <c r="X249" s="21">
        <v>7852478592</v>
      </c>
      <c r="Y249" s="21">
        <v>4233772208</v>
      </c>
      <c r="Z249" s="21">
        <v>2790583069</v>
      </c>
      <c r="AA249" s="21">
        <v>13395228550</v>
      </c>
      <c r="AB249" s="21">
        <v>94596400</v>
      </c>
      <c r="AC249" s="21">
        <v>253102400</v>
      </c>
      <c r="AD249" s="21">
        <v>81756818227</v>
      </c>
      <c r="AE249" s="21">
        <v>3879526892</v>
      </c>
      <c r="AF249" s="21">
        <v>101558800</v>
      </c>
      <c r="AG249" s="21">
        <v>30291113392</v>
      </c>
      <c r="AH249" s="21">
        <v>3494315885</v>
      </c>
      <c r="AI249" s="21">
        <v>6444144552</v>
      </c>
      <c r="AJ249" s="21">
        <v>12169190244</v>
      </c>
      <c r="AK249" s="21">
        <v>0</v>
      </c>
      <c r="AL249" s="21">
        <v>0</v>
      </c>
      <c r="AM249" s="21">
        <v>8042522811</v>
      </c>
      <c r="AN249" s="21">
        <v>110644200</v>
      </c>
      <c r="AO249" s="21">
        <v>30295700</v>
      </c>
      <c r="AP249" s="21">
        <v>207361456368</v>
      </c>
      <c r="AQ249" s="21">
        <v>162285472739</v>
      </c>
      <c r="AR249" s="21">
        <v>45075983629</v>
      </c>
      <c r="AS249" s="21">
        <v>215133511965</v>
      </c>
      <c r="AT249" s="21">
        <v>4956289921</v>
      </c>
      <c r="AU249" s="21">
        <v>207492164044</v>
      </c>
      <c r="AV249" s="21">
        <v>1872636500</v>
      </c>
      <c r="AW249" s="21">
        <v>524751500</v>
      </c>
      <c r="AX249" s="21">
        <v>287670000</v>
      </c>
      <c r="AY249" s="21">
        <v>0</v>
      </c>
      <c r="AZ249" s="21">
        <v>0</v>
      </c>
      <c r="BA249" s="21">
        <v>11131889620</v>
      </c>
      <c r="BB249" s="21">
        <v>11131889620</v>
      </c>
      <c r="BC249" s="21">
        <v>23421271556</v>
      </c>
      <c r="BD249" s="21">
        <v>23421271556</v>
      </c>
      <c r="BE249" s="21">
        <v>0</v>
      </c>
      <c r="BF249" s="21">
        <v>0</v>
      </c>
      <c r="BG249" s="21">
        <v>4511369956</v>
      </c>
      <c r="BH249" s="21">
        <v>4511369956</v>
      </c>
      <c r="BI249" s="21">
        <v>0</v>
      </c>
      <c r="BJ249" s="21">
        <v>0</v>
      </c>
      <c r="BK249" s="21">
        <v>0</v>
      </c>
      <c r="BL249" s="21">
        <v>0</v>
      </c>
    </row>
    <row r="250" spans="1:64" ht="15">
      <c r="A250" s="16">
        <v>243</v>
      </c>
      <c r="B250" s="17">
        <v>4</v>
      </c>
      <c r="C250" s="18" t="s">
        <v>247</v>
      </c>
      <c r="D250" s="19" t="s">
        <v>760</v>
      </c>
      <c r="E250" s="20">
        <v>46020.5</v>
      </c>
      <c r="F250" s="21">
        <v>3391326644552</v>
      </c>
      <c r="G250" s="21">
        <v>1918863989171</v>
      </c>
      <c r="H250" s="21">
        <v>900380019394</v>
      </c>
      <c r="I250" s="21">
        <v>611128746572</v>
      </c>
      <c r="J250" s="21">
        <v>307182380778</v>
      </c>
      <c r="K250" s="21">
        <v>21076636548</v>
      </c>
      <c r="L250" s="21">
        <v>45309730989</v>
      </c>
      <c r="M250" s="21">
        <v>33786474890</v>
      </c>
      <c r="N250" s="21">
        <v>420495956098</v>
      </c>
      <c r="O250" s="21">
        <v>17456275709</v>
      </c>
      <c r="P250" s="21">
        <v>13175476780</v>
      </c>
      <c r="Q250" s="21">
        <v>5943488723</v>
      </c>
      <c r="R250" s="21">
        <v>7045859900</v>
      </c>
      <c r="S250" s="21">
        <v>77137698796</v>
      </c>
      <c r="T250" s="21">
        <v>13769929363</v>
      </c>
      <c r="U250" s="21">
        <v>24414191925</v>
      </c>
      <c r="V250" s="21">
        <v>10772567760</v>
      </c>
      <c r="W250" s="21">
        <v>91948905253</v>
      </c>
      <c r="X250" s="21">
        <v>30043406216</v>
      </c>
      <c r="Y250" s="21">
        <v>9356422205</v>
      </c>
      <c r="Z250" s="21">
        <v>13828397033</v>
      </c>
      <c r="AA250" s="21">
        <v>27495271969</v>
      </c>
      <c r="AB250" s="21">
        <v>549493264</v>
      </c>
      <c r="AC250" s="21">
        <v>219046600</v>
      </c>
      <c r="AD250" s="21">
        <v>65438706274</v>
      </c>
      <c r="AE250" s="21">
        <v>11586090722</v>
      </c>
      <c r="AF250" s="21">
        <v>314727606</v>
      </c>
      <c r="AG250" s="21">
        <v>100493227226</v>
      </c>
      <c r="AH250" s="21">
        <v>1843593410</v>
      </c>
      <c r="AI250" s="21">
        <v>12683434807</v>
      </c>
      <c r="AJ250" s="21">
        <v>44354585735</v>
      </c>
      <c r="AK250" s="21">
        <v>0</v>
      </c>
      <c r="AL250" s="21">
        <v>0</v>
      </c>
      <c r="AM250" s="21">
        <v>38278384699</v>
      </c>
      <c r="AN250" s="21">
        <v>3103671725</v>
      </c>
      <c r="AO250" s="21">
        <v>229556850</v>
      </c>
      <c r="AP250" s="21">
        <v>172337187955</v>
      </c>
      <c r="AQ250" s="21">
        <v>71961915853</v>
      </c>
      <c r="AR250" s="21">
        <v>100375272102</v>
      </c>
      <c r="AS250" s="21">
        <v>674708450273</v>
      </c>
      <c r="AT250" s="21">
        <v>13937795385</v>
      </c>
      <c r="AU250" s="21">
        <v>643854695428</v>
      </c>
      <c r="AV250" s="21">
        <v>14043877860</v>
      </c>
      <c r="AW250" s="21">
        <v>2642260000</v>
      </c>
      <c r="AX250" s="21">
        <v>221137200</v>
      </c>
      <c r="AY250" s="21">
        <v>8684400</v>
      </c>
      <c r="AZ250" s="21">
        <v>0</v>
      </c>
      <c r="BA250" s="21">
        <v>14136917962</v>
      </c>
      <c r="BB250" s="21">
        <v>14136917962</v>
      </c>
      <c r="BC250" s="21">
        <v>70981006265</v>
      </c>
      <c r="BD250" s="21">
        <v>70981006265</v>
      </c>
      <c r="BE250" s="21">
        <v>0</v>
      </c>
      <c r="BF250" s="21">
        <v>0</v>
      </c>
      <c r="BG250" s="21">
        <v>19309909602</v>
      </c>
      <c r="BH250" s="21">
        <v>19309909602</v>
      </c>
      <c r="BI250" s="21">
        <v>0</v>
      </c>
      <c r="BJ250" s="21">
        <v>0</v>
      </c>
      <c r="BK250" s="21">
        <v>0</v>
      </c>
      <c r="BL250" s="21">
        <v>0</v>
      </c>
    </row>
    <row r="251" spans="1:64" ht="15">
      <c r="A251" s="16">
        <v>244</v>
      </c>
      <c r="B251" s="17">
        <v>5</v>
      </c>
      <c r="C251" s="18" t="s">
        <v>248</v>
      </c>
      <c r="D251" s="19" t="s">
        <v>772</v>
      </c>
      <c r="E251" s="20">
        <v>46020.700694444444</v>
      </c>
      <c r="F251" s="21">
        <v>1900654853178</v>
      </c>
      <c r="G251" s="21">
        <v>1060859638587</v>
      </c>
      <c r="H251" s="21">
        <v>447702962052</v>
      </c>
      <c r="I251" s="21">
        <v>396764964493</v>
      </c>
      <c r="J251" s="21">
        <v>118076884953</v>
      </c>
      <c r="K251" s="21">
        <v>16317432860</v>
      </c>
      <c r="L251" s="21">
        <v>64538983462</v>
      </c>
      <c r="M251" s="21">
        <v>17458410767</v>
      </c>
      <c r="N251" s="21">
        <v>342451764842</v>
      </c>
      <c r="O251" s="21">
        <v>5138189930</v>
      </c>
      <c r="P251" s="21">
        <v>10181313957</v>
      </c>
      <c r="Q251" s="21">
        <v>12547698215</v>
      </c>
      <c r="R251" s="21">
        <v>7190717000</v>
      </c>
      <c r="S251" s="21">
        <v>105155702391</v>
      </c>
      <c r="T251" s="21">
        <v>7654611500</v>
      </c>
      <c r="U251" s="21">
        <v>0</v>
      </c>
      <c r="V251" s="21">
        <v>4072834880</v>
      </c>
      <c r="W251" s="21">
        <v>50374516522</v>
      </c>
      <c r="X251" s="21">
        <v>26593393541</v>
      </c>
      <c r="Y251" s="21">
        <v>9344567721</v>
      </c>
      <c r="Z251" s="21">
        <v>9258338562</v>
      </c>
      <c r="AA251" s="21">
        <v>18900775605</v>
      </c>
      <c r="AB251" s="21">
        <v>262994000</v>
      </c>
      <c r="AC251" s="21">
        <v>1115757629</v>
      </c>
      <c r="AD251" s="21">
        <v>60790676835</v>
      </c>
      <c r="AE251" s="21">
        <v>1353102000</v>
      </c>
      <c r="AF251" s="21">
        <v>12516574554</v>
      </c>
      <c r="AG251" s="21">
        <v>65897823405</v>
      </c>
      <c r="AH251" s="21">
        <v>805850212</v>
      </c>
      <c r="AI251" s="21">
        <v>12745869344</v>
      </c>
      <c r="AJ251" s="21">
        <v>2750157280</v>
      </c>
      <c r="AK251" s="21">
        <v>0</v>
      </c>
      <c r="AL251" s="21">
        <v>0</v>
      </c>
      <c r="AM251" s="21">
        <v>44966594319</v>
      </c>
      <c r="AN251" s="21">
        <v>4446424250</v>
      </c>
      <c r="AO251" s="21">
        <v>182928000</v>
      </c>
      <c r="AP251" s="21">
        <v>143691458955</v>
      </c>
      <c r="AQ251" s="21">
        <v>49685896780</v>
      </c>
      <c r="AR251" s="21">
        <v>94005562175</v>
      </c>
      <c r="AS251" s="21">
        <v>120578459364</v>
      </c>
      <c r="AT251" s="21">
        <v>10975555556</v>
      </c>
      <c r="AU251" s="21">
        <v>91078426235</v>
      </c>
      <c r="AV251" s="21">
        <v>14257642205</v>
      </c>
      <c r="AW251" s="21">
        <v>3047476000</v>
      </c>
      <c r="AX251" s="21">
        <v>1219359368</v>
      </c>
      <c r="AY251" s="21">
        <v>0</v>
      </c>
      <c r="AZ251" s="21">
        <v>0</v>
      </c>
      <c r="BA251" s="21">
        <v>14311409505</v>
      </c>
      <c r="BB251" s="21">
        <v>14311409505</v>
      </c>
      <c r="BC251" s="21">
        <v>141722644713</v>
      </c>
      <c r="BD251" s="21">
        <v>141722644713</v>
      </c>
      <c r="BE251" s="21">
        <v>0</v>
      </c>
      <c r="BF251" s="21">
        <v>0</v>
      </c>
      <c r="BG251" s="21">
        <v>11141653807</v>
      </c>
      <c r="BH251" s="21">
        <v>11141653807</v>
      </c>
      <c r="BI251" s="21">
        <v>0</v>
      </c>
      <c r="BJ251" s="21">
        <v>0</v>
      </c>
      <c r="BK251" s="21">
        <v>0</v>
      </c>
      <c r="BL251" s="21">
        <v>0</v>
      </c>
    </row>
    <row r="252" spans="1:64">
      <c r="A252" s="10">
        <v>245</v>
      </c>
      <c r="B252" s="22">
        <v>16</v>
      </c>
      <c r="C252" s="12" t="s">
        <v>249</v>
      </c>
      <c r="D252" s="13" t="s">
        <v>762</v>
      </c>
      <c r="E252" s="14">
        <v>46022</v>
      </c>
      <c r="F252" s="15">
        <v>27227708425425.992</v>
      </c>
      <c r="G252" s="15">
        <v>15881361116030.99</v>
      </c>
      <c r="H252" s="15">
        <v>8615229504330</v>
      </c>
      <c r="I252" s="15">
        <v>5565186181364.9902</v>
      </c>
      <c r="J252" s="15">
        <v>1060247409324</v>
      </c>
      <c r="K252" s="15">
        <v>34515579280</v>
      </c>
      <c r="L252" s="15">
        <v>133292238000</v>
      </c>
      <c r="M252" s="15">
        <v>472890203732</v>
      </c>
      <c r="N252" s="15">
        <v>1566896515679</v>
      </c>
      <c r="O252" s="15">
        <v>252602682800</v>
      </c>
      <c r="P252" s="15">
        <v>30946192062</v>
      </c>
      <c r="Q252" s="15">
        <v>175814484000</v>
      </c>
      <c r="R252" s="15">
        <v>150000000</v>
      </c>
      <c r="S252" s="15">
        <v>52436633200</v>
      </c>
      <c r="T252" s="15">
        <v>837678000</v>
      </c>
      <c r="U252" s="15">
        <v>40043409000</v>
      </c>
      <c r="V252" s="15">
        <v>1370345322</v>
      </c>
      <c r="W252" s="15">
        <v>543176929000</v>
      </c>
      <c r="X252" s="15">
        <v>58522396922</v>
      </c>
      <c r="Y252" s="15">
        <v>99860768000</v>
      </c>
      <c r="Z252" s="15">
        <v>40389598000</v>
      </c>
      <c r="AA252" s="15">
        <v>104021782000</v>
      </c>
      <c r="AB252" s="15">
        <v>1821858628</v>
      </c>
      <c r="AC252" s="15">
        <v>1711058450</v>
      </c>
      <c r="AD252" s="15">
        <v>108734926580</v>
      </c>
      <c r="AE252" s="15">
        <v>53629655161</v>
      </c>
      <c r="AF252" s="15">
        <v>826118554</v>
      </c>
      <c r="AG252" s="15">
        <v>910741831932</v>
      </c>
      <c r="AH252" s="15">
        <v>233041777000</v>
      </c>
      <c r="AI252" s="15">
        <v>21870450000</v>
      </c>
      <c r="AJ252" s="15">
        <v>282658754000</v>
      </c>
      <c r="AK252" s="15">
        <v>201589951732</v>
      </c>
      <c r="AL252" s="15">
        <v>46685230000</v>
      </c>
      <c r="AM252" s="15">
        <v>22375000000</v>
      </c>
      <c r="AN252" s="15">
        <v>102195042000</v>
      </c>
      <c r="AO252" s="15">
        <v>325627200</v>
      </c>
      <c r="AP252" s="15">
        <v>2140871709583</v>
      </c>
      <c r="AQ252" s="15">
        <v>1425508583583</v>
      </c>
      <c r="AR252" s="15">
        <v>715363126000</v>
      </c>
      <c r="AS252" s="15">
        <v>6252542815701</v>
      </c>
      <c r="AT252" s="15">
        <v>90983245000</v>
      </c>
      <c r="AU252" s="15">
        <v>5864064609980</v>
      </c>
      <c r="AV252" s="15">
        <v>52037708078</v>
      </c>
      <c r="AW252" s="15">
        <v>112036469643</v>
      </c>
      <c r="AX252" s="15">
        <v>31636856000</v>
      </c>
      <c r="AY252" s="15">
        <v>0</v>
      </c>
      <c r="AZ252" s="15">
        <v>101783927000</v>
      </c>
      <c r="BA252" s="15">
        <v>73760501000</v>
      </c>
      <c r="BB252" s="15">
        <v>73760501000</v>
      </c>
      <c r="BC252" s="15">
        <v>0</v>
      </c>
      <c r="BD252" s="15">
        <v>0</v>
      </c>
      <c r="BE252" s="15">
        <v>0</v>
      </c>
      <c r="BF252" s="15">
        <v>0</v>
      </c>
      <c r="BG252" s="15">
        <v>401533935500</v>
      </c>
      <c r="BH252" s="15">
        <v>401533935500</v>
      </c>
      <c r="BI252" s="15">
        <v>0</v>
      </c>
      <c r="BJ252" s="15">
        <v>0</v>
      </c>
      <c r="BK252" s="15">
        <v>0</v>
      </c>
      <c r="BL252" s="15">
        <v>0</v>
      </c>
    </row>
    <row r="253" spans="1:64" ht="15">
      <c r="A253" s="16">
        <v>246</v>
      </c>
      <c r="B253" s="17">
        <v>1</v>
      </c>
      <c r="C253" s="18" t="s">
        <v>250</v>
      </c>
      <c r="D253" s="19" t="s">
        <v>771</v>
      </c>
      <c r="E253" s="20">
        <v>46021.333333333336</v>
      </c>
      <c r="F253" s="21">
        <v>2410599229476.999</v>
      </c>
      <c r="G253" s="21">
        <v>1566815915768.999</v>
      </c>
      <c r="H253" s="21">
        <v>732952727007</v>
      </c>
      <c r="I253" s="21">
        <v>627352542529</v>
      </c>
      <c r="J253" s="21">
        <v>156399442476.99899</v>
      </c>
      <c r="K253" s="21">
        <v>28443666593</v>
      </c>
      <c r="L253" s="21">
        <v>15175841796</v>
      </c>
      <c r="M253" s="21">
        <v>6491695367</v>
      </c>
      <c r="N253" s="21">
        <v>148185466966</v>
      </c>
      <c r="O253" s="21">
        <v>1527488450</v>
      </c>
      <c r="P253" s="21">
        <v>418000000</v>
      </c>
      <c r="Q253" s="21">
        <v>1645500000</v>
      </c>
      <c r="R253" s="21">
        <v>0</v>
      </c>
      <c r="S253" s="21">
        <v>25734256504</v>
      </c>
      <c r="T253" s="21">
        <v>6148497413</v>
      </c>
      <c r="U253" s="21">
        <v>4970530941</v>
      </c>
      <c r="V253" s="21">
        <v>12660322540</v>
      </c>
      <c r="W253" s="21">
        <v>24507517338</v>
      </c>
      <c r="X253" s="21">
        <v>10174757758</v>
      </c>
      <c r="Y253" s="21">
        <v>34269814896</v>
      </c>
      <c r="Z253" s="21">
        <v>4856875978</v>
      </c>
      <c r="AA253" s="21">
        <v>10505597052</v>
      </c>
      <c r="AB253" s="21">
        <v>50000000</v>
      </c>
      <c r="AC253" s="21">
        <v>85000000</v>
      </c>
      <c r="AD253" s="21">
        <v>5268390984</v>
      </c>
      <c r="AE253" s="21">
        <v>5337917112</v>
      </c>
      <c r="AF253" s="21">
        <v>25000000</v>
      </c>
      <c r="AG253" s="21">
        <v>49512403503</v>
      </c>
      <c r="AH253" s="21">
        <v>84367500</v>
      </c>
      <c r="AI253" s="21">
        <v>485142400</v>
      </c>
      <c r="AJ253" s="21">
        <v>38398472800</v>
      </c>
      <c r="AK253" s="21">
        <v>0</v>
      </c>
      <c r="AL253" s="21">
        <v>0</v>
      </c>
      <c r="AM253" s="21">
        <v>3428580000</v>
      </c>
      <c r="AN253" s="21">
        <v>7115840803</v>
      </c>
      <c r="AO253" s="21">
        <v>0</v>
      </c>
      <c r="AP253" s="21">
        <v>107858328981</v>
      </c>
      <c r="AQ253" s="21">
        <v>47279912817</v>
      </c>
      <c r="AR253" s="21">
        <v>60578416164</v>
      </c>
      <c r="AS253" s="21">
        <v>457194460016</v>
      </c>
      <c r="AT253" s="21">
        <v>9281017311</v>
      </c>
      <c r="AU253" s="21">
        <v>439517640350</v>
      </c>
      <c r="AV253" s="21">
        <v>7835802355</v>
      </c>
      <c r="AW253" s="21">
        <v>400000000</v>
      </c>
      <c r="AX253" s="21">
        <v>160000000</v>
      </c>
      <c r="AY253" s="21">
        <v>0</v>
      </c>
      <c r="AZ253" s="21">
        <v>0</v>
      </c>
      <c r="BA253" s="21">
        <v>12653426529</v>
      </c>
      <c r="BB253" s="21">
        <v>12653426529</v>
      </c>
      <c r="BC253" s="21">
        <v>59671277419</v>
      </c>
      <c r="BD253" s="21">
        <v>59671277419</v>
      </c>
      <c r="BE253" s="21">
        <v>0</v>
      </c>
      <c r="BF253" s="21">
        <v>0</v>
      </c>
      <c r="BG253" s="21">
        <v>8707950294</v>
      </c>
      <c r="BH253" s="21">
        <v>8707950294</v>
      </c>
      <c r="BI253" s="21">
        <v>0</v>
      </c>
      <c r="BJ253" s="21">
        <v>0</v>
      </c>
      <c r="BK253" s="21">
        <v>0</v>
      </c>
      <c r="BL253" s="21">
        <v>0</v>
      </c>
    </row>
    <row r="254" spans="1:64" ht="15">
      <c r="A254" s="16">
        <v>247</v>
      </c>
      <c r="B254" s="17">
        <v>2</v>
      </c>
      <c r="C254" s="18" t="s">
        <v>251</v>
      </c>
      <c r="D254" s="19" t="s">
        <v>770</v>
      </c>
      <c r="E254" s="20">
        <v>46022.031944444447</v>
      </c>
      <c r="F254" s="21">
        <v>2917949714247</v>
      </c>
      <c r="G254" s="21">
        <v>1978837393137</v>
      </c>
      <c r="H254" s="21">
        <v>1029264137900</v>
      </c>
      <c r="I254" s="21">
        <v>586826131315</v>
      </c>
      <c r="J254" s="21">
        <v>260528848109</v>
      </c>
      <c r="K254" s="21">
        <v>62532910618</v>
      </c>
      <c r="L254" s="21">
        <v>25813184995</v>
      </c>
      <c r="M254" s="21">
        <v>13872180200</v>
      </c>
      <c r="N254" s="21">
        <v>161840387853</v>
      </c>
      <c r="O254" s="21">
        <v>6808872566</v>
      </c>
      <c r="P254" s="21">
        <v>1763060000</v>
      </c>
      <c r="Q254" s="21">
        <v>709992850</v>
      </c>
      <c r="R254" s="21">
        <v>2250000000</v>
      </c>
      <c r="S254" s="21">
        <v>31275799977</v>
      </c>
      <c r="T254" s="21">
        <v>10115715320</v>
      </c>
      <c r="U254" s="21">
        <v>11716059512</v>
      </c>
      <c r="V254" s="21">
        <v>12479348200</v>
      </c>
      <c r="W254" s="21">
        <v>26735371764</v>
      </c>
      <c r="X254" s="21">
        <v>18917465947</v>
      </c>
      <c r="Y254" s="21">
        <v>12989051465</v>
      </c>
      <c r="Z254" s="21">
        <v>6337377064</v>
      </c>
      <c r="AA254" s="21">
        <v>7458208338</v>
      </c>
      <c r="AB254" s="21">
        <v>169700000</v>
      </c>
      <c r="AC254" s="21">
        <v>80000000</v>
      </c>
      <c r="AD254" s="21">
        <v>7278483063</v>
      </c>
      <c r="AE254" s="21">
        <v>4588937787</v>
      </c>
      <c r="AF254" s="21">
        <v>166944000</v>
      </c>
      <c r="AG254" s="21">
        <v>60051581459</v>
      </c>
      <c r="AH254" s="21">
        <v>6459639672</v>
      </c>
      <c r="AI254" s="21">
        <v>773065000</v>
      </c>
      <c r="AJ254" s="21">
        <v>52025811787</v>
      </c>
      <c r="AK254" s="21">
        <v>0</v>
      </c>
      <c r="AL254" s="21">
        <v>0</v>
      </c>
      <c r="AM254" s="21">
        <v>732081500</v>
      </c>
      <c r="AN254" s="21">
        <v>30996000</v>
      </c>
      <c r="AO254" s="21">
        <v>29987500</v>
      </c>
      <c r="AP254" s="21">
        <v>140188119738</v>
      </c>
      <c r="AQ254" s="21">
        <v>69690165970</v>
      </c>
      <c r="AR254" s="21">
        <v>70497953768</v>
      </c>
      <c r="AS254" s="21">
        <v>450025937795</v>
      </c>
      <c r="AT254" s="21">
        <v>16244202691</v>
      </c>
      <c r="AU254" s="21">
        <v>421461464021</v>
      </c>
      <c r="AV254" s="21">
        <v>10866141083</v>
      </c>
      <c r="AW254" s="21">
        <v>821580000</v>
      </c>
      <c r="AX254" s="21">
        <v>632550000</v>
      </c>
      <c r="AY254" s="21">
        <v>0</v>
      </c>
      <c r="AZ254" s="21">
        <v>0</v>
      </c>
      <c r="BA254" s="21">
        <v>14352795168</v>
      </c>
      <c r="BB254" s="21">
        <v>14352795168</v>
      </c>
      <c r="BC254" s="21">
        <v>101045298262</v>
      </c>
      <c r="BD254" s="21">
        <v>101045298262</v>
      </c>
      <c r="BE254" s="21">
        <v>0</v>
      </c>
      <c r="BF254" s="21">
        <v>0</v>
      </c>
      <c r="BG254" s="21">
        <v>11608200835</v>
      </c>
      <c r="BH254" s="21">
        <v>11608200835</v>
      </c>
      <c r="BI254" s="21">
        <v>0</v>
      </c>
      <c r="BJ254" s="21">
        <v>0</v>
      </c>
      <c r="BK254" s="21">
        <v>0</v>
      </c>
      <c r="BL254" s="21">
        <v>0</v>
      </c>
    </row>
    <row r="255" spans="1:64" ht="15">
      <c r="A255" s="16">
        <v>248</v>
      </c>
      <c r="B255" s="17">
        <v>3</v>
      </c>
      <c r="C255" s="18" t="s">
        <v>252</v>
      </c>
      <c r="D255" s="19" t="s">
        <v>769</v>
      </c>
      <c r="E255" s="20">
        <v>46021</v>
      </c>
      <c r="F255" s="21">
        <v>2392297961250.2441</v>
      </c>
      <c r="G255" s="21">
        <v>1583433800169.4341</v>
      </c>
      <c r="H255" s="21">
        <v>881965714194.90405</v>
      </c>
      <c r="I255" s="21">
        <v>486800064730.52997</v>
      </c>
      <c r="J255" s="21">
        <v>168162953724</v>
      </c>
      <c r="K255" s="21">
        <v>23924037372</v>
      </c>
      <c r="L255" s="21">
        <v>14317088487</v>
      </c>
      <c r="M255" s="21">
        <v>8263941661</v>
      </c>
      <c r="N255" s="21">
        <v>167733223286.66998</v>
      </c>
      <c r="O255" s="21">
        <v>5633366140</v>
      </c>
      <c r="P255" s="21">
        <v>5110554937</v>
      </c>
      <c r="Q255" s="21">
        <v>13557614761.67</v>
      </c>
      <c r="R255" s="21">
        <v>80000000</v>
      </c>
      <c r="S255" s="21">
        <v>21888601518</v>
      </c>
      <c r="T255" s="21">
        <v>6359066620</v>
      </c>
      <c r="U255" s="21">
        <v>11037405194</v>
      </c>
      <c r="V255" s="21">
        <v>10031077000</v>
      </c>
      <c r="W255" s="21">
        <v>49941890715</v>
      </c>
      <c r="X255" s="21">
        <v>10397656324</v>
      </c>
      <c r="Y255" s="21">
        <v>4677978773</v>
      </c>
      <c r="Z255" s="21">
        <v>4494965088</v>
      </c>
      <c r="AA255" s="21">
        <v>13161851284</v>
      </c>
      <c r="AB255" s="21">
        <v>45000000</v>
      </c>
      <c r="AC255" s="21">
        <v>270406000</v>
      </c>
      <c r="AD255" s="21">
        <v>7492011067</v>
      </c>
      <c r="AE255" s="21">
        <v>3383777865</v>
      </c>
      <c r="AF255" s="21">
        <v>170000000</v>
      </c>
      <c r="AG255" s="21">
        <v>29469760832.32</v>
      </c>
      <c r="AH255" s="21">
        <v>11117980480.32</v>
      </c>
      <c r="AI255" s="21">
        <v>491555000</v>
      </c>
      <c r="AJ255" s="21">
        <v>7032780624</v>
      </c>
      <c r="AK255" s="21">
        <v>0</v>
      </c>
      <c r="AL255" s="21">
        <v>0</v>
      </c>
      <c r="AM255" s="21">
        <v>10127944728</v>
      </c>
      <c r="AN255" s="21">
        <v>664500000</v>
      </c>
      <c r="AO255" s="21">
        <v>35000000</v>
      </c>
      <c r="AP255" s="21">
        <v>95629021088</v>
      </c>
      <c r="AQ255" s="21">
        <v>34380829936</v>
      </c>
      <c r="AR255" s="21">
        <v>61248191152</v>
      </c>
      <c r="AS255" s="21">
        <v>403312622661.82001</v>
      </c>
      <c r="AT255" s="21">
        <v>7136634357.4200001</v>
      </c>
      <c r="AU255" s="21">
        <v>388168674032.40002</v>
      </c>
      <c r="AV255" s="21">
        <v>6793405149</v>
      </c>
      <c r="AW255" s="21">
        <v>616444623</v>
      </c>
      <c r="AX255" s="21">
        <v>597464500</v>
      </c>
      <c r="AY255" s="21">
        <v>0</v>
      </c>
      <c r="AZ255" s="21">
        <v>0</v>
      </c>
      <c r="BA255" s="21">
        <v>13106326751</v>
      </c>
      <c r="BB255" s="21">
        <v>13106326751</v>
      </c>
      <c r="BC255" s="21">
        <v>86053417579</v>
      </c>
      <c r="BD255" s="21">
        <v>86053417579</v>
      </c>
      <c r="BE255" s="21">
        <v>0</v>
      </c>
      <c r="BF255" s="21">
        <v>0</v>
      </c>
      <c r="BG255" s="21">
        <v>13559788882</v>
      </c>
      <c r="BH255" s="21">
        <v>13559788882</v>
      </c>
      <c r="BI255" s="21">
        <v>0</v>
      </c>
      <c r="BJ255" s="21">
        <v>0</v>
      </c>
      <c r="BK255" s="21">
        <v>0</v>
      </c>
      <c r="BL255" s="21">
        <v>0</v>
      </c>
    </row>
    <row r="256" spans="1:64" ht="15">
      <c r="A256" s="16">
        <v>249</v>
      </c>
      <c r="B256" s="17">
        <v>4</v>
      </c>
      <c r="C256" s="18" t="s">
        <v>253</v>
      </c>
      <c r="D256" s="19" t="s">
        <v>789</v>
      </c>
      <c r="E256" s="20">
        <v>46020.715277777781</v>
      </c>
      <c r="F256" s="21">
        <v>6499421281385</v>
      </c>
      <c r="G256" s="21">
        <v>3681270075366</v>
      </c>
      <c r="H256" s="21">
        <v>1255452548822</v>
      </c>
      <c r="I256" s="21">
        <v>1262511945827</v>
      </c>
      <c r="J256" s="21">
        <v>899816220706</v>
      </c>
      <c r="K256" s="21">
        <v>123665448949</v>
      </c>
      <c r="L256" s="21">
        <v>65906027010</v>
      </c>
      <c r="M256" s="21">
        <v>73917884052</v>
      </c>
      <c r="N256" s="21">
        <v>372994657184</v>
      </c>
      <c r="O256" s="21">
        <v>42894903212</v>
      </c>
      <c r="P256" s="21">
        <v>14107261584</v>
      </c>
      <c r="Q256" s="21">
        <v>1636700700</v>
      </c>
      <c r="R256" s="21">
        <v>250000000</v>
      </c>
      <c r="S256" s="21">
        <v>69107721433</v>
      </c>
      <c r="T256" s="21">
        <v>17146301463</v>
      </c>
      <c r="U256" s="21">
        <v>20326979492</v>
      </c>
      <c r="V256" s="21">
        <v>15917684400</v>
      </c>
      <c r="W256" s="21">
        <v>78873723367</v>
      </c>
      <c r="X256" s="21">
        <v>20953628437</v>
      </c>
      <c r="Y256" s="21">
        <v>6471012908</v>
      </c>
      <c r="Z256" s="21">
        <v>10485511031</v>
      </c>
      <c r="AA256" s="21">
        <v>40987673358</v>
      </c>
      <c r="AB256" s="21">
        <v>61893200</v>
      </c>
      <c r="AC256" s="21">
        <v>312225650</v>
      </c>
      <c r="AD256" s="21">
        <v>23779457017</v>
      </c>
      <c r="AE256" s="21">
        <v>9412822856</v>
      </c>
      <c r="AF256" s="21">
        <v>269157076</v>
      </c>
      <c r="AG256" s="21">
        <v>306927903952</v>
      </c>
      <c r="AH256" s="21">
        <v>30627555776</v>
      </c>
      <c r="AI256" s="21">
        <v>9485002967</v>
      </c>
      <c r="AJ256" s="21">
        <v>242578997613</v>
      </c>
      <c r="AK256" s="21">
        <v>0</v>
      </c>
      <c r="AL256" s="21">
        <v>0</v>
      </c>
      <c r="AM256" s="21">
        <v>23315450145</v>
      </c>
      <c r="AN256" s="21">
        <v>920897451</v>
      </c>
      <c r="AO256" s="21">
        <v>0</v>
      </c>
      <c r="AP256" s="21">
        <v>195821203365</v>
      </c>
      <c r="AQ256" s="21">
        <v>122141363582</v>
      </c>
      <c r="AR256" s="21">
        <v>73679839783</v>
      </c>
      <c r="AS256" s="21">
        <v>1745842856802</v>
      </c>
      <c r="AT256" s="21">
        <v>14992889577</v>
      </c>
      <c r="AU256" s="21">
        <v>1705213239032</v>
      </c>
      <c r="AV256" s="21">
        <v>12635495580</v>
      </c>
      <c r="AW256" s="21">
        <v>4972751856</v>
      </c>
      <c r="AX256" s="21">
        <v>8028480757</v>
      </c>
      <c r="AY256" s="21">
        <v>0</v>
      </c>
      <c r="AZ256" s="21">
        <v>0</v>
      </c>
      <c r="BA256" s="21">
        <v>26119744002</v>
      </c>
      <c r="BB256" s="21">
        <v>26119744002</v>
      </c>
      <c r="BC256" s="21">
        <v>153202900559</v>
      </c>
      <c r="BD256" s="21">
        <v>153202900559</v>
      </c>
      <c r="BE256" s="21">
        <v>0</v>
      </c>
      <c r="BF256" s="21">
        <v>0</v>
      </c>
      <c r="BG256" s="21">
        <v>17241940155</v>
      </c>
      <c r="BH256" s="21">
        <v>17241940155</v>
      </c>
      <c r="BI256" s="21">
        <v>0</v>
      </c>
      <c r="BJ256" s="21">
        <v>0</v>
      </c>
      <c r="BK256" s="21">
        <v>0</v>
      </c>
      <c r="BL256" s="21">
        <v>0</v>
      </c>
    </row>
    <row r="257" spans="1:64" ht="15">
      <c r="A257" s="16">
        <v>250</v>
      </c>
      <c r="B257" s="17">
        <v>5</v>
      </c>
      <c r="C257" s="18" t="s">
        <v>254</v>
      </c>
      <c r="D257" s="19" t="s">
        <v>768</v>
      </c>
      <c r="E257" s="20">
        <v>46022</v>
      </c>
      <c r="F257" s="21">
        <v>1860941271334</v>
      </c>
      <c r="G257" s="21">
        <v>1279629931013</v>
      </c>
      <c r="H257" s="21">
        <v>688557441928</v>
      </c>
      <c r="I257" s="21">
        <v>461649353880</v>
      </c>
      <c r="J257" s="21">
        <v>88593779950</v>
      </c>
      <c r="K257" s="21">
        <v>19806662800</v>
      </c>
      <c r="L257" s="21">
        <v>11404474555</v>
      </c>
      <c r="M257" s="21">
        <v>9618217900</v>
      </c>
      <c r="N257" s="21">
        <v>82653176292</v>
      </c>
      <c r="O257" s="21">
        <v>3300200000</v>
      </c>
      <c r="P257" s="21">
        <v>552968250</v>
      </c>
      <c r="Q257" s="21">
        <v>375883876</v>
      </c>
      <c r="R257" s="21">
        <v>69048000</v>
      </c>
      <c r="S257" s="21">
        <v>15499459097</v>
      </c>
      <c r="T257" s="21">
        <v>2697062850</v>
      </c>
      <c r="U257" s="21">
        <v>6756583160</v>
      </c>
      <c r="V257" s="21">
        <v>5768999000</v>
      </c>
      <c r="W257" s="21">
        <v>21973051914</v>
      </c>
      <c r="X257" s="21">
        <v>7037425350</v>
      </c>
      <c r="Y257" s="21">
        <v>8956256600</v>
      </c>
      <c r="Z257" s="21">
        <v>3970338630</v>
      </c>
      <c r="AA257" s="21">
        <v>1767606900</v>
      </c>
      <c r="AB257" s="21">
        <v>53541000</v>
      </c>
      <c r="AC257" s="21">
        <v>61944540</v>
      </c>
      <c r="AD257" s="21">
        <v>604440000</v>
      </c>
      <c r="AE257" s="21">
        <v>3155757125</v>
      </c>
      <c r="AF257" s="21">
        <v>52610000</v>
      </c>
      <c r="AG257" s="21">
        <v>40695780472</v>
      </c>
      <c r="AH257" s="21">
        <v>216665750</v>
      </c>
      <c r="AI257" s="21">
        <v>5110048150</v>
      </c>
      <c r="AJ257" s="21">
        <v>33150820172</v>
      </c>
      <c r="AK257" s="21">
        <v>0</v>
      </c>
      <c r="AL257" s="21">
        <v>0</v>
      </c>
      <c r="AM257" s="21">
        <v>748106400</v>
      </c>
      <c r="AN257" s="21">
        <v>1470140000</v>
      </c>
      <c r="AO257" s="21">
        <v>0</v>
      </c>
      <c r="AP257" s="21">
        <v>97814530132</v>
      </c>
      <c r="AQ257" s="21">
        <v>57309047832</v>
      </c>
      <c r="AR257" s="21">
        <v>40505482300</v>
      </c>
      <c r="AS257" s="21">
        <v>301282494986</v>
      </c>
      <c r="AT257" s="21">
        <v>4997418889</v>
      </c>
      <c r="AU257" s="21">
        <v>289847850872</v>
      </c>
      <c r="AV257" s="21">
        <v>6147334025</v>
      </c>
      <c r="AW257" s="21">
        <v>100351200</v>
      </c>
      <c r="AX257" s="21">
        <v>189540000</v>
      </c>
      <c r="AY257" s="21">
        <v>0</v>
      </c>
      <c r="AZ257" s="21">
        <v>0</v>
      </c>
      <c r="BA257" s="21">
        <v>7037445914</v>
      </c>
      <c r="BB257" s="21">
        <v>7037445914</v>
      </c>
      <c r="BC257" s="21">
        <v>46403799125</v>
      </c>
      <c r="BD257" s="21">
        <v>46403799125</v>
      </c>
      <c r="BE257" s="21">
        <v>0</v>
      </c>
      <c r="BF257" s="21">
        <v>0</v>
      </c>
      <c r="BG257" s="21">
        <v>5424113400</v>
      </c>
      <c r="BH257" s="21">
        <v>5424113400</v>
      </c>
      <c r="BI257" s="21">
        <v>0</v>
      </c>
      <c r="BJ257" s="21">
        <v>0</v>
      </c>
      <c r="BK257" s="21">
        <v>0</v>
      </c>
      <c r="BL257" s="21">
        <v>0</v>
      </c>
    </row>
    <row r="258" spans="1:64" ht="15">
      <c r="A258" s="16">
        <v>251</v>
      </c>
      <c r="B258" s="17">
        <v>6</v>
      </c>
      <c r="C258" s="18" t="s">
        <v>255</v>
      </c>
      <c r="D258" s="19" t="s">
        <v>784</v>
      </c>
      <c r="E258" s="20">
        <v>46020</v>
      </c>
      <c r="F258" s="21">
        <v>3496591514878.6284</v>
      </c>
      <c r="G258" s="21">
        <v>2014564610516.7986</v>
      </c>
      <c r="H258" s="21">
        <v>998110431462.29895</v>
      </c>
      <c r="I258" s="21">
        <v>734730669566.37</v>
      </c>
      <c r="J258" s="21">
        <v>193517950615.38</v>
      </c>
      <c r="K258" s="21">
        <v>25047673383.68</v>
      </c>
      <c r="L258" s="21">
        <v>46905179408.999893</v>
      </c>
      <c r="M258" s="21">
        <v>16252706080.069901</v>
      </c>
      <c r="N258" s="21">
        <v>313159937463.08978</v>
      </c>
      <c r="O258" s="21">
        <v>14932770645.209999</v>
      </c>
      <c r="P258" s="21">
        <v>4678354000</v>
      </c>
      <c r="Q258" s="21">
        <v>709283126.35999894</v>
      </c>
      <c r="R258" s="21">
        <v>40790890439</v>
      </c>
      <c r="S258" s="21">
        <v>44835760672.690002</v>
      </c>
      <c r="T258" s="21">
        <v>12831045166.909901</v>
      </c>
      <c r="U258" s="21">
        <v>18994976235.619999</v>
      </c>
      <c r="V258" s="21">
        <v>20225595011.159901</v>
      </c>
      <c r="W258" s="21">
        <v>62808461876.849998</v>
      </c>
      <c r="X258" s="21">
        <v>20393020276.989899</v>
      </c>
      <c r="Y258" s="21">
        <v>13885271856.309999</v>
      </c>
      <c r="Z258" s="21">
        <v>14003910543.879999</v>
      </c>
      <c r="AA258" s="21">
        <v>33204534699.779999</v>
      </c>
      <c r="AB258" s="21">
        <v>562915000</v>
      </c>
      <c r="AC258" s="21">
        <v>69476551.780000001</v>
      </c>
      <c r="AD258" s="21">
        <v>2339852000</v>
      </c>
      <c r="AE258" s="21">
        <v>7735819360.5499897</v>
      </c>
      <c r="AF258" s="21">
        <v>158000000</v>
      </c>
      <c r="AG258" s="21">
        <v>33596723381.559998</v>
      </c>
      <c r="AH258" s="21">
        <v>9083108843.4899998</v>
      </c>
      <c r="AI258" s="21">
        <v>2118651714</v>
      </c>
      <c r="AJ258" s="21">
        <v>20789528630.07</v>
      </c>
      <c r="AK258" s="21">
        <v>0</v>
      </c>
      <c r="AL258" s="21">
        <v>0</v>
      </c>
      <c r="AM258" s="21">
        <v>855203153</v>
      </c>
      <c r="AN258" s="21">
        <v>750231041</v>
      </c>
      <c r="AO258" s="21">
        <v>0</v>
      </c>
      <c r="AP258" s="21">
        <v>182508023297.04001</v>
      </c>
      <c r="AQ258" s="21">
        <v>98089463822.700012</v>
      </c>
      <c r="AR258" s="21">
        <v>84418559474.339996</v>
      </c>
      <c r="AS258" s="21">
        <v>786360100083.47009</v>
      </c>
      <c r="AT258" s="21">
        <v>13479950400.860001</v>
      </c>
      <c r="AU258" s="21">
        <v>756292192323.30005</v>
      </c>
      <c r="AV258" s="21">
        <v>14830719480.309999</v>
      </c>
      <c r="AW258" s="21">
        <v>417012000</v>
      </c>
      <c r="AX258" s="21">
        <v>1340225879</v>
      </c>
      <c r="AY258" s="21">
        <v>0</v>
      </c>
      <c r="AZ258" s="21">
        <v>0</v>
      </c>
      <c r="BA258" s="21">
        <v>28428558594.290001</v>
      </c>
      <c r="BB258" s="21">
        <v>28428558594.290001</v>
      </c>
      <c r="BC258" s="21">
        <v>108752017524.81989</v>
      </c>
      <c r="BD258" s="21">
        <v>108752017524.81989</v>
      </c>
      <c r="BE258" s="21">
        <v>0</v>
      </c>
      <c r="BF258" s="21">
        <v>0</v>
      </c>
      <c r="BG258" s="21">
        <v>29221544017.559898</v>
      </c>
      <c r="BH258" s="21">
        <v>29221544017.559898</v>
      </c>
      <c r="BI258" s="21">
        <v>0</v>
      </c>
      <c r="BJ258" s="21">
        <v>0</v>
      </c>
      <c r="BK258" s="21">
        <v>0</v>
      </c>
      <c r="BL258" s="21">
        <v>0</v>
      </c>
    </row>
    <row r="259" spans="1:64" ht="15">
      <c r="A259" s="16">
        <v>252</v>
      </c>
      <c r="B259" s="17">
        <v>7</v>
      </c>
      <c r="C259" s="18" t="s">
        <v>256</v>
      </c>
      <c r="D259" s="19" t="s">
        <v>764</v>
      </c>
      <c r="E259" s="20">
        <v>46021.872916666667</v>
      </c>
      <c r="F259" s="21">
        <v>4504444973620.0693</v>
      </c>
      <c r="G259" s="21">
        <v>3166142357449.3101</v>
      </c>
      <c r="H259" s="21">
        <v>1273291815240.3501</v>
      </c>
      <c r="I259" s="21">
        <v>1513589798145.6597</v>
      </c>
      <c r="J259" s="21">
        <v>251744852366.31</v>
      </c>
      <c r="K259" s="21">
        <v>73641185224.329895</v>
      </c>
      <c r="L259" s="21">
        <v>35102527509.139999</v>
      </c>
      <c r="M259" s="21">
        <v>18772178963.519901</v>
      </c>
      <c r="N259" s="21">
        <v>301985865809.99969</v>
      </c>
      <c r="O259" s="21">
        <v>17169432165.759899</v>
      </c>
      <c r="P259" s="21">
        <v>795576300</v>
      </c>
      <c r="Q259" s="21">
        <v>536301100</v>
      </c>
      <c r="R259" s="21">
        <v>75000000</v>
      </c>
      <c r="S259" s="21">
        <v>6380176505.1199999</v>
      </c>
      <c r="T259" s="21">
        <v>12288537209.189899</v>
      </c>
      <c r="U259" s="21">
        <v>25194789211.200001</v>
      </c>
      <c r="V259" s="21">
        <v>18201275100</v>
      </c>
      <c r="W259" s="21">
        <v>99383002516.2099</v>
      </c>
      <c r="X259" s="21">
        <v>38938288443.639999</v>
      </c>
      <c r="Y259" s="21">
        <v>28168712373.330002</v>
      </c>
      <c r="Z259" s="21">
        <v>7046984366.6800003</v>
      </c>
      <c r="AA259" s="21">
        <v>39567457478.290001</v>
      </c>
      <c r="AB259" s="21">
        <v>650000000</v>
      </c>
      <c r="AC259" s="21">
        <v>275000000</v>
      </c>
      <c r="AD259" s="21">
        <v>3019932000</v>
      </c>
      <c r="AE259" s="21">
        <v>4202942340.5799899</v>
      </c>
      <c r="AF259" s="21">
        <v>92458700</v>
      </c>
      <c r="AG259" s="21">
        <v>68382658057.610001</v>
      </c>
      <c r="AH259" s="21">
        <v>461948900</v>
      </c>
      <c r="AI259" s="21">
        <v>11232714900</v>
      </c>
      <c r="AJ259" s="21">
        <v>54835303686.610001</v>
      </c>
      <c r="AK259" s="21">
        <v>0</v>
      </c>
      <c r="AL259" s="21">
        <v>0</v>
      </c>
      <c r="AM259" s="21">
        <v>568784400</v>
      </c>
      <c r="AN259" s="21">
        <v>1283906171</v>
      </c>
      <c r="AO259" s="21">
        <v>0</v>
      </c>
      <c r="AP259" s="21">
        <v>205950888518.39001</v>
      </c>
      <c r="AQ259" s="21">
        <v>152048310661.03</v>
      </c>
      <c r="AR259" s="21">
        <v>53902577857.360001</v>
      </c>
      <c r="AS259" s="21">
        <v>565647238488.27002</v>
      </c>
      <c r="AT259" s="21">
        <v>10009475276.75</v>
      </c>
      <c r="AU259" s="21">
        <v>541374371774.72998</v>
      </c>
      <c r="AV259" s="21">
        <v>12473071436.790001</v>
      </c>
      <c r="AW259" s="21">
        <v>115320000</v>
      </c>
      <c r="AX259" s="21">
        <v>1675000000</v>
      </c>
      <c r="AY259" s="21">
        <v>0</v>
      </c>
      <c r="AZ259" s="21">
        <v>0</v>
      </c>
      <c r="BA259" s="21">
        <v>12367449188.290001</v>
      </c>
      <c r="BB259" s="21">
        <v>12367449188.290001</v>
      </c>
      <c r="BC259" s="21">
        <v>148595097393.65991</v>
      </c>
      <c r="BD259" s="21">
        <v>148595097393.65991</v>
      </c>
      <c r="BE259" s="21">
        <v>0</v>
      </c>
      <c r="BF259" s="21">
        <v>0</v>
      </c>
      <c r="BG259" s="21">
        <v>35373418714.540001</v>
      </c>
      <c r="BH259" s="21">
        <v>35373418714.540001</v>
      </c>
      <c r="BI259" s="21">
        <v>0</v>
      </c>
      <c r="BJ259" s="21">
        <v>0</v>
      </c>
      <c r="BK259" s="21">
        <v>0</v>
      </c>
      <c r="BL259" s="21">
        <v>0</v>
      </c>
    </row>
    <row r="260" spans="1:64" ht="15">
      <c r="A260" s="16">
        <v>253</v>
      </c>
      <c r="B260" s="17">
        <v>8</v>
      </c>
      <c r="C260" s="18" t="s">
        <v>257</v>
      </c>
      <c r="D260" s="19" t="s">
        <v>772</v>
      </c>
      <c r="E260" s="20">
        <v>46007.375</v>
      </c>
      <c r="F260" s="21">
        <v>2809257635478.2378</v>
      </c>
      <c r="G260" s="21">
        <v>1652375373970.1179</v>
      </c>
      <c r="H260" s="21">
        <v>807932529108.81995</v>
      </c>
      <c r="I260" s="21">
        <v>681404492721.87903</v>
      </c>
      <c r="J260" s="21">
        <v>112780492357.099</v>
      </c>
      <c r="K260" s="21">
        <v>13438353439.51</v>
      </c>
      <c r="L260" s="21">
        <v>17979341911.809998</v>
      </c>
      <c r="M260" s="21">
        <v>18840164431</v>
      </c>
      <c r="N260" s="21">
        <v>167742891679.26999</v>
      </c>
      <c r="O260" s="21">
        <v>6937008628</v>
      </c>
      <c r="P260" s="21">
        <v>5876156893</v>
      </c>
      <c r="Q260" s="21">
        <v>6229594203</v>
      </c>
      <c r="R260" s="21">
        <v>37333000</v>
      </c>
      <c r="S260" s="21">
        <v>33212936831.419998</v>
      </c>
      <c r="T260" s="21">
        <v>7002169516.9700003</v>
      </c>
      <c r="U260" s="21">
        <v>6876313470</v>
      </c>
      <c r="V260" s="21">
        <v>9168944025</v>
      </c>
      <c r="W260" s="21">
        <v>52549172693.599998</v>
      </c>
      <c r="X260" s="21">
        <v>13302412686.370001</v>
      </c>
      <c r="Y260" s="21">
        <v>4372365501</v>
      </c>
      <c r="Z260" s="21">
        <v>6042073732.4499998</v>
      </c>
      <c r="AA260" s="21">
        <v>9408457721.4599991</v>
      </c>
      <c r="AB260" s="21">
        <v>434130650</v>
      </c>
      <c r="AC260" s="21">
        <v>175153350</v>
      </c>
      <c r="AD260" s="21">
        <v>1322940000</v>
      </c>
      <c r="AE260" s="21">
        <v>885128350</v>
      </c>
      <c r="AF260" s="21">
        <v>3910600427</v>
      </c>
      <c r="AG260" s="21">
        <v>67041664592.669998</v>
      </c>
      <c r="AH260" s="21">
        <v>801835462</v>
      </c>
      <c r="AI260" s="21">
        <v>565291800</v>
      </c>
      <c r="AJ260" s="21">
        <v>52558623597.870003</v>
      </c>
      <c r="AK260" s="21">
        <v>0</v>
      </c>
      <c r="AL260" s="21">
        <v>0</v>
      </c>
      <c r="AM260" s="21">
        <v>12222673057.799999</v>
      </c>
      <c r="AN260" s="21">
        <v>893240675</v>
      </c>
      <c r="AO260" s="21">
        <v>0</v>
      </c>
      <c r="AP260" s="21">
        <v>170721258201.70001</v>
      </c>
      <c r="AQ260" s="21">
        <v>84051069800</v>
      </c>
      <c r="AR260" s="21">
        <v>86670188401.699997</v>
      </c>
      <c r="AS260" s="21">
        <v>659418236078.04004</v>
      </c>
      <c r="AT260" s="21">
        <v>10501864648</v>
      </c>
      <c r="AU260" s="21">
        <v>637669361021.04004</v>
      </c>
      <c r="AV260" s="21">
        <v>9672561609</v>
      </c>
      <c r="AW260" s="21">
        <v>1390528000</v>
      </c>
      <c r="AX260" s="21">
        <v>183920800</v>
      </c>
      <c r="AY260" s="21">
        <v>0</v>
      </c>
      <c r="AZ260" s="21">
        <v>0</v>
      </c>
      <c r="BA260" s="21">
        <v>14988233379.08</v>
      </c>
      <c r="BB260" s="21">
        <v>14988233379.08</v>
      </c>
      <c r="BC260" s="21">
        <v>57941190646.860001</v>
      </c>
      <c r="BD260" s="21">
        <v>57941190646.860001</v>
      </c>
      <c r="BE260" s="21">
        <v>0</v>
      </c>
      <c r="BF260" s="21">
        <v>0</v>
      </c>
      <c r="BG260" s="21">
        <v>19028786930.5</v>
      </c>
      <c r="BH260" s="21">
        <v>19028786930.5</v>
      </c>
      <c r="BI260" s="21">
        <v>0</v>
      </c>
      <c r="BJ260" s="21">
        <v>0</v>
      </c>
      <c r="BK260" s="21">
        <v>0</v>
      </c>
      <c r="BL260" s="21">
        <v>0</v>
      </c>
    </row>
    <row r="261" spans="1:64" ht="15">
      <c r="A261" s="16">
        <v>254</v>
      </c>
      <c r="B261" s="17">
        <v>9</v>
      </c>
      <c r="C261" s="18" t="s">
        <v>258</v>
      </c>
      <c r="D261" s="19" t="s">
        <v>772</v>
      </c>
      <c r="E261" s="20">
        <v>46021.905555555553</v>
      </c>
      <c r="F261" s="21">
        <v>3298595617436</v>
      </c>
      <c r="G261" s="21">
        <v>2104134231579.5</v>
      </c>
      <c r="H261" s="21">
        <v>993751075616.21997</v>
      </c>
      <c r="I261" s="21">
        <v>819560019071.28003</v>
      </c>
      <c r="J261" s="21">
        <v>193287309780</v>
      </c>
      <c r="K261" s="21">
        <v>52655809317</v>
      </c>
      <c r="L261" s="21">
        <v>28206242905</v>
      </c>
      <c r="M261" s="21">
        <v>16673774890</v>
      </c>
      <c r="N261" s="21">
        <v>192593636070</v>
      </c>
      <c r="O261" s="21">
        <v>11332179535</v>
      </c>
      <c r="P261" s="21">
        <v>7220516602</v>
      </c>
      <c r="Q261" s="21">
        <v>16535686249</v>
      </c>
      <c r="R261" s="21">
        <v>673040000</v>
      </c>
      <c r="S261" s="21">
        <v>35747399536</v>
      </c>
      <c r="T261" s="21">
        <v>13105096768</v>
      </c>
      <c r="U261" s="21">
        <v>13177975000</v>
      </c>
      <c r="V261" s="21">
        <v>22898190952</v>
      </c>
      <c r="W261" s="21">
        <v>18729624940</v>
      </c>
      <c r="X261" s="21">
        <v>12290792600</v>
      </c>
      <c r="Y261" s="21">
        <v>12164118187</v>
      </c>
      <c r="Z261" s="21">
        <v>8855872916</v>
      </c>
      <c r="AA261" s="21">
        <v>1695000000</v>
      </c>
      <c r="AB261" s="21">
        <v>979000000</v>
      </c>
      <c r="AC261" s="21">
        <v>536100000</v>
      </c>
      <c r="AD261" s="21">
        <v>12325173369</v>
      </c>
      <c r="AE261" s="21">
        <v>426321000</v>
      </c>
      <c r="AF261" s="21">
        <v>3901548416</v>
      </c>
      <c r="AG261" s="21">
        <v>82459143233</v>
      </c>
      <c r="AH261" s="21">
        <v>7374462320</v>
      </c>
      <c r="AI261" s="21">
        <v>4157500000</v>
      </c>
      <c r="AJ261" s="21">
        <v>46265740000</v>
      </c>
      <c r="AK261" s="21">
        <v>0</v>
      </c>
      <c r="AL261" s="21">
        <v>0</v>
      </c>
      <c r="AM261" s="21">
        <v>23213906413</v>
      </c>
      <c r="AN261" s="21">
        <v>1427089500</v>
      </c>
      <c r="AO261" s="21">
        <v>20445000</v>
      </c>
      <c r="AP261" s="21">
        <v>174489780644</v>
      </c>
      <c r="AQ261" s="21">
        <v>92020836422</v>
      </c>
      <c r="AR261" s="21">
        <v>82468944222</v>
      </c>
      <c r="AS261" s="21">
        <v>648335586009</v>
      </c>
      <c r="AT261" s="21">
        <v>12565132622</v>
      </c>
      <c r="AU261" s="21">
        <v>619989669927</v>
      </c>
      <c r="AV261" s="21">
        <v>9106406760</v>
      </c>
      <c r="AW261" s="21">
        <v>893040000</v>
      </c>
      <c r="AX261" s="21">
        <v>5753061700</v>
      </c>
      <c r="AY261" s="21">
        <v>28275000</v>
      </c>
      <c r="AZ261" s="21">
        <v>0</v>
      </c>
      <c r="BA261" s="21">
        <v>14127897400</v>
      </c>
      <c r="BB261" s="21">
        <v>14127897400</v>
      </c>
      <c r="BC261" s="21">
        <v>65016241700.5</v>
      </c>
      <c r="BD261" s="21">
        <v>65016241700.5</v>
      </c>
      <c r="BE261" s="21">
        <v>0</v>
      </c>
      <c r="BF261" s="21">
        <v>0</v>
      </c>
      <c r="BG261" s="21">
        <v>17439100800</v>
      </c>
      <c r="BH261" s="21">
        <v>17439100800</v>
      </c>
      <c r="BI261" s="21">
        <v>0</v>
      </c>
      <c r="BJ261" s="21">
        <v>0</v>
      </c>
      <c r="BK261" s="21">
        <v>0</v>
      </c>
      <c r="BL261" s="21">
        <v>0</v>
      </c>
    </row>
    <row r="262" spans="1:64" ht="15">
      <c r="A262" s="16">
        <v>255</v>
      </c>
      <c r="B262" s="17">
        <v>10</v>
      </c>
      <c r="C262" s="18" t="s">
        <v>259</v>
      </c>
      <c r="D262" s="19" t="s">
        <v>760</v>
      </c>
      <c r="E262" s="20">
        <v>46021.606944444444</v>
      </c>
      <c r="F262" s="21">
        <v>3153696224500.0005</v>
      </c>
      <c r="G262" s="21">
        <v>1955594849794.3501</v>
      </c>
      <c r="H262" s="21">
        <v>814050064798</v>
      </c>
      <c r="I262" s="21">
        <v>667337023719.34998</v>
      </c>
      <c r="J262" s="21">
        <v>408083231440</v>
      </c>
      <c r="K262" s="21">
        <v>25218114000</v>
      </c>
      <c r="L262" s="21">
        <v>24410403537</v>
      </c>
      <c r="M262" s="21">
        <v>16496012300</v>
      </c>
      <c r="N262" s="21">
        <v>173138152883.72</v>
      </c>
      <c r="O262" s="21">
        <v>10938672670</v>
      </c>
      <c r="P262" s="21">
        <v>473704800</v>
      </c>
      <c r="Q262" s="21">
        <v>754657100</v>
      </c>
      <c r="R262" s="21">
        <v>160000000</v>
      </c>
      <c r="S262" s="21">
        <v>25334584979.720001</v>
      </c>
      <c r="T262" s="21">
        <v>8955944700</v>
      </c>
      <c r="U262" s="21">
        <v>12782041171</v>
      </c>
      <c r="V262" s="21">
        <v>22783320581</v>
      </c>
      <c r="W262" s="21">
        <v>35909299432</v>
      </c>
      <c r="X262" s="21">
        <v>14512684578</v>
      </c>
      <c r="Y262" s="21">
        <v>1606380222</v>
      </c>
      <c r="Z262" s="21">
        <v>5690157950</v>
      </c>
      <c r="AA262" s="21">
        <v>8549952500</v>
      </c>
      <c r="AB262" s="21">
        <v>250000000</v>
      </c>
      <c r="AC262" s="21">
        <v>125000000</v>
      </c>
      <c r="AD262" s="21">
        <v>15957888000</v>
      </c>
      <c r="AE262" s="21">
        <v>8230017500</v>
      </c>
      <c r="AF262" s="21">
        <v>123846700</v>
      </c>
      <c r="AG262" s="21">
        <v>87917845140</v>
      </c>
      <c r="AH262" s="21">
        <v>12789199950</v>
      </c>
      <c r="AI262" s="21">
        <v>1413600000</v>
      </c>
      <c r="AJ262" s="21">
        <v>57396237090</v>
      </c>
      <c r="AK262" s="21">
        <v>0</v>
      </c>
      <c r="AL262" s="21">
        <v>0</v>
      </c>
      <c r="AM262" s="21">
        <v>15510208500</v>
      </c>
      <c r="AN262" s="21">
        <v>773750000</v>
      </c>
      <c r="AO262" s="21">
        <v>34849600</v>
      </c>
      <c r="AP262" s="21">
        <v>135496201525</v>
      </c>
      <c r="AQ262" s="21">
        <v>68659569198</v>
      </c>
      <c r="AR262" s="21">
        <v>66836632327</v>
      </c>
      <c r="AS262" s="21">
        <v>677794989973.06006</v>
      </c>
      <c r="AT262" s="21">
        <v>14357893780</v>
      </c>
      <c r="AU262" s="21">
        <v>653733470893.06006</v>
      </c>
      <c r="AV262" s="21">
        <v>7695285400</v>
      </c>
      <c r="AW262" s="21">
        <v>643788900</v>
      </c>
      <c r="AX262" s="21">
        <v>1364551000</v>
      </c>
      <c r="AY262" s="21">
        <v>0</v>
      </c>
      <c r="AZ262" s="21">
        <v>0</v>
      </c>
      <c r="BA262" s="21">
        <v>16067207004.8699</v>
      </c>
      <c r="BB262" s="21">
        <v>16067207004.8699</v>
      </c>
      <c r="BC262" s="21">
        <v>96220181157</v>
      </c>
      <c r="BD262" s="21">
        <v>96220181157</v>
      </c>
      <c r="BE262" s="21">
        <v>0</v>
      </c>
      <c r="BF262" s="21">
        <v>0</v>
      </c>
      <c r="BG262" s="21">
        <v>11466797022</v>
      </c>
      <c r="BH262" s="21">
        <v>11466797022</v>
      </c>
      <c r="BI262" s="21">
        <v>0</v>
      </c>
      <c r="BJ262" s="21">
        <v>0</v>
      </c>
      <c r="BK262" s="21">
        <v>0</v>
      </c>
      <c r="BL262" s="21">
        <v>0</v>
      </c>
    </row>
    <row r="263" spans="1:64" ht="15">
      <c r="A263" s="16">
        <v>256</v>
      </c>
      <c r="B263" s="17">
        <v>11</v>
      </c>
      <c r="C263" s="18" t="s">
        <v>260</v>
      </c>
      <c r="D263" s="19" t="s">
        <v>772</v>
      </c>
      <c r="E263" s="20">
        <v>45993.5</v>
      </c>
      <c r="F263" s="21">
        <v>2106520498649.3093</v>
      </c>
      <c r="G263" s="21">
        <v>1216303726422.1299</v>
      </c>
      <c r="H263" s="21">
        <v>584264562446.75</v>
      </c>
      <c r="I263" s="21">
        <v>512960852107.88</v>
      </c>
      <c r="J263" s="21">
        <v>59299806355.559998</v>
      </c>
      <c r="K263" s="21">
        <v>22700678755.580002</v>
      </c>
      <c r="L263" s="21">
        <v>19522209903.639999</v>
      </c>
      <c r="M263" s="21">
        <v>17555616852.720001</v>
      </c>
      <c r="N263" s="21">
        <v>156199898127.42996</v>
      </c>
      <c r="O263" s="21">
        <v>5312859300.1999998</v>
      </c>
      <c r="P263" s="21">
        <v>355927179.60000002</v>
      </c>
      <c r="Q263" s="21">
        <v>10846561827.799999</v>
      </c>
      <c r="R263" s="21">
        <v>0</v>
      </c>
      <c r="S263" s="21">
        <v>31631030694.43</v>
      </c>
      <c r="T263" s="21">
        <v>6348010298.6999998</v>
      </c>
      <c r="U263" s="21">
        <v>12555418144.200001</v>
      </c>
      <c r="V263" s="21">
        <v>9608922611.9300003</v>
      </c>
      <c r="W263" s="21">
        <v>37008372815.550003</v>
      </c>
      <c r="X263" s="21">
        <v>8893025471</v>
      </c>
      <c r="Y263" s="21">
        <v>14461651566.870001</v>
      </c>
      <c r="Z263" s="21">
        <v>3627374633.8499999</v>
      </c>
      <c r="AA263" s="21">
        <v>8261664488.8000002</v>
      </c>
      <c r="AB263" s="21">
        <v>15590000</v>
      </c>
      <c r="AC263" s="21">
        <v>10825000</v>
      </c>
      <c r="AD263" s="21">
        <v>2714221835</v>
      </c>
      <c r="AE263" s="21">
        <v>400000000</v>
      </c>
      <c r="AF263" s="21">
        <v>4148442259.5</v>
      </c>
      <c r="AG263" s="21">
        <v>32831460908.789902</v>
      </c>
      <c r="AH263" s="21">
        <v>6103230563</v>
      </c>
      <c r="AI263" s="21">
        <v>8920468240.4200001</v>
      </c>
      <c r="AJ263" s="21">
        <v>12860669622.7899</v>
      </c>
      <c r="AK263" s="21">
        <v>0</v>
      </c>
      <c r="AL263" s="21">
        <v>0</v>
      </c>
      <c r="AM263" s="21">
        <v>4381410232.5799999</v>
      </c>
      <c r="AN263" s="21">
        <v>560482600</v>
      </c>
      <c r="AO263" s="21">
        <v>5199650</v>
      </c>
      <c r="AP263" s="21">
        <v>109306277147.4599</v>
      </c>
      <c r="AQ263" s="21">
        <v>50326863115.659897</v>
      </c>
      <c r="AR263" s="21">
        <v>58979414031.800003</v>
      </c>
      <c r="AS263" s="21">
        <v>522008036833.21985</v>
      </c>
      <c r="AT263" s="21">
        <v>5618618720.1000004</v>
      </c>
      <c r="AU263" s="21">
        <v>508032018163.5799</v>
      </c>
      <c r="AV263" s="21">
        <v>8031733449.54</v>
      </c>
      <c r="AW263" s="21">
        <v>42760000</v>
      </c>
      <c r="AX263" s="21">
        <v>282906500</v>
      </c>
      <c r="AY263" s="21">
        <v>0</v>
      </c>
      <c r="AZ263" s="21">
        <v>0</v>
      </c>
      <c r="BA263" s="21">
        <v>9455202103.2999992</v>
      </c>
      <c r="BB263" s="21">
        <v>9455202103.2999992</v>
      </c>
      <c r="BC263" s="21">
        <v>51543145005.649994</v>
      </c>
      <c r="BD263" s="21">
        <v>51543145005.649994</v>
      </c>
      <c r="BE263" s="21">
        <v>0</v>
      </c>
      <c r="BF263" s="21">
        <v>0</v>
      </c>
      <c r="BG263" s="21">
        <v>8872752101.3299904</v>
      </c>
      <c r="BH263" s="21">
        <v>8872752101.3299904</v>
      </c>
      <c r="BI263" s="21">
        <v>0</v>
      </c>
      <c r="BJ263" s="21">
        <v>0</v>
      </c>
      <c r="BK263" s="21">
        <v>0</v>
      </c>
      <c r="BL263" s="21">
        <v>0</v>
      </c>
    </row>
    <row r="264" spans="1:64" ht="15">
      <c r="A264" s="16">
        <v>257</v>
      </c>
      <c r="B264" s="17">
        <v>12</v>
      </c>
      <c r="C264" s="18" t="s">
        <v>261</v>
      </c>
      <c r="D264" s="19" t="s">
        <v>767</v>
      </c>
      <c r="E264" s="20">
        <v>46021.984722222223</v>
      </c>
      <c r="F264" s="21">
        <v>2022300777201</v>
      </c>
      <c r="G264" s="21">
        <v>1166797067969</v>
      </c>
      <c r="H264" s="21">
        <v>516090961790</v>
      </c>
      <c r="I264" s="21">
        <v>446340707338</v>
      </c>
      <c r="J264" s="21">
        <v>161027657821</v>
      </c>
      <c r="K264" s="21">
        <v>9714192376.9999905</v>
      </c>
      <c r="L264" s="21">
        <v>19613837936</v>
      </c>
      <c r="M264" s="21">
        <v>14009710706.999901</v>
      </c>
      <c r="N264" s="21">
        <v>170441714565.9899</v>
      </c>
      <c r="O264" s="21">
        <v>7701892747.9999905</v>
      </c>
      <c r="P264" s="21">
        <v>284939500</v>
      </c>
      <c r="Q264" s="21">
        <v>6017527775</v>
      </c>
      <c r="R264" s="21">
        <v>100000000</v>
      </c>
      <c r="S264" s="21">
        <v>20950060307</v>
      </c>
      <c r="T264" s="21">
        <v>7935559271</v>
      </c>
      <c r="U264" s="21">
        <v>25627770352</v>
      </c>
      <c r="V264" s="21">
        <v>13276192803.999901</v>
      </c>
      <c r="W264" s="21">
        <v>44262759399</v>
      </c>
      <c r="X264" s="21">
        <v>10485384574.99</v>
      </c>
      <c r="Y264" s="21">
        <v>11905933494</v>
      </c>
      <c r="Z264" s="21">
        <v>6409227077.9999905</v>
      </c>
      <c r="AA264" s="21">
        <v>8285068416</v>
      </c>
      <c r="AB264" s="21">
        <v>46043650</v>
      </c>
      <c r="AC264" s="21">
        <v>60000000</v>
      </c>
      <c r="AD264" s="21">
        <v>2030625269</v>
      </c>
      <c r="AE264" s="21">
        <v>4972404309</v>
      </c>
      <c r="AF264" s="21">
        <v>90325619</v>
      </c>
      <c r="AG264" s="21">
        <v>33201475018</v>
      </c>
      <c r="AH264" s="21">
        <v>497248243</v>
      </c>
      <c r="AI264" s="21">
        <v>2494998812</v>
      </c>
      <c r="AJ264" s="21">
        <v>25277237497</v>
      </c>
      <c r="AK264" s="21">
        <v>0</v>
      </c>
      <c r="AL264" s="21">
        <v>0</v>
      </c>
      <c r="AM264" s="21">
        <v>4672429325</v>
      </c>
      <c r="AN264" s="21">
        <v>214000000</v>
      </c>
      <c r="AO264" s="21">
        <v>45561141</v>
      </c>
      <c r="AP264" s="21">
        <v>97120193448.059998</v>
      </c>
      <c r="AQ264" s="21">
        <v>47990704807.059998</v>
      </c>
      <c r="AR264" s="21">
        <v>49129488641</v>
      </c>
      <c r="AS264" s="21">
        <v>471613852970.94995</v>
      </c>
      <c r="AT264" s="21">
        <v>11205029297</v>
      </c>
      <c r="AU264" s="21">
        <v>452110041335.84998</v>
      </c>
      <c r="AV264" s="21">
        <v>7285401338.1000004</v>
      </c>
      <c r="AW264" s="21">
        <v>220381000</v>
      </c>
      <c r="AX264" s="21">
        <v>793000000</v>
      </c>
      <c r="AY264" s="21">
        <v>0</v>
      </c>
      <c r="AZ264" s="21">
        <v>0</v>
      </c>
      <c r="BA264" s="21">
        <v>9912840043.9999905</v>
      </c>
      <c r="BB264" s="21">
        <v>9912840043.9999905</v>
      </c>
      <c r="BC264" s="21">
        <v>60965380838.999977</v>
      </c>
      <c r="BD264" s="21">
        <v>60965380838.999977</v>
      </c>
      <c r="BE264" s="21">
        <v>0</v>
      </c>
      <c r="BF264" s="21">
        <v>0</v>
      </c>
      <c r="BG264" s="21">
        <v>12248252345.999901</v>
      </c>
      <c r="BH264" s="21">
        <v>12248252345.999901</v>
      </c>
      <c r="BI264" s="21">
        <v>0</v>
      </c>
      <c r="BJ264" s="21">
        <v>0</v>
      </c>
      <c r="BK264" s="21">
        <v>0</v>
      </c>
      <c r="BL264" s="21">
        <v>0</v>
      </c>
    </row>
    <row r="265" spans="1:64" ht="15">
      <c r="A265" s="16">
        <v>258</v>
      </c>
      <c r="B265" s="17">
        <v>13</v>
      </c>
      <c r="C265" s="18" t="s">
        <v>262</v>
      </c>
      <c r="D265" s="19" t="s">
        <v>771</v>
      </c>
      <c r="E265" s="20">
        <v>46020.688888888886</v>
      </c>
      <c r="F265" s="21">
        <v>1833277155437.3901</v>
      </c>
      <c r="G265" s="21">
        <v>1082549684054.48</v>
      </c>
      <c r="H265" s="21">
        <v>565392176152</v>
      </c>
      <c r="I265" s="21">
        <v>392681604069</v>
      </c>
      <c r="J265" s="21">
        <v>77997176282.679901</v>
      </c>
      <c r="K265" s="21">
        <v>17221972160</v>
      </c>
      <c r="L265" s="21">
        <v>18992000958.799999</v>
      </c>
      <c r="M265" s="21">
        <v>10264754432</v>
      </c>
      <c r="N265" s="21">
        <v>115968840772.5</v>
      </c>
      <c r="O265" s="21">
        <v>4709883347</v>
      </c>
      <c r="P265" s="21">
        <v>485000000</v>
      </c>
      <c r="Q265" s="21">
        <v>285623500</v>
      </c>
      <c r="R265" s="21">
        <v>146250000</v>
      </c>
      <c r="S265" s="21">
        <v>18687099018.5</v>
      </c>
      <c r="T265" s="21">
        <v>8041072527</v>
      </c>
      <c r="U265" s="21">
        <v>8333269327</v>
      </c>
      <c r="V265" s="21">
        <v>11042878525</v>
      </c>
      <c r="W265" s="21">
        <v>25427320808</v>
      </c>
      <c r="X265" s="21">
        <v>8490262135</v>
      </c>
      <c r="Y265" s="21">
        <v>4119456207</v>
      </c>
      <c r="Z265" s="21">
        <v>4940391634</v>
      </c>
      <c r="AA265" s="21">
        <v>5030000000</v>
      </c>
      <c r="AB265" s="21">
        <v>166521134</v>
      </c>
      <c r="AC265" s="21">
        <v>135000000</v>
      </c>
      <c r="AD265" s="21">
        <v>9459710494</v>
      </c>
      <c r="AE265" s="21">
        <v>6346927366</v>
      </c>
      <c r="AF265" s="21">
        <v>122174750</v>
      </c>
      <c r="AG265" s="21">
        <v>51387468477.309998</v>
      </c>
      <c r="AH265" s="21">
        <v>201999350</v>
      </c>
      <c r="AI265" s="21">
        <v>1946303572</v>
      </c>
      <c r="AJ265" s="21">
        <v>26727780301</v>
      </c>
      <c r="AK265" s="21">
        <v>0</v>
      </c>
      <c r="AL265" s="21">
        <v>0</v>
      </c>
      <c r="AM265" s="21">
        <v>10368678300</v>
      </c>
      <c r="AN265" s="21">
        <v>12094706954.309999</v>
      </c>
      <c r="AO265" s="21">
        <v>48000000</v>
      </c>
      <c r="AP265" s="21">
        <v>98003353966</v>
      </c>
      <c r="AQ265" s="21">
        <v>37515877411</v>
      </c>
      <c r="AR265" s="21">
        <v>60487476555</v>
      </c>
      <c r="AS265" s="21">
        <v>382292268122</v>
      </c>
      <c r="AT265" s="21">
        <v>7814747214</v>
      </c>
      <c r="AU265" s="21">
        <v>364640452932</v>
      </c>
      <c r="AV265" s="21">
        <v>6764350976</v>
      </c>
      <c r="AW265" s="21">
        <v>1812000000</v>
      </c>
      <c r="AX265" s="21">
        <v>1260717000</v>
      </c>
      <c r="AY265" s="21">
        <v>0</v>
      </c>
      <c r="AZ265" s="21">
        <v>0</v>
      </c>
      <c r="BA265" s="21">
        <v>9377098166</v>
      </c>
      <c r="BB265" s="21">
        <v>9377098166</v>
      </c>
      <c r="BC265" s="21">
        <v>85939253879.100006</v>
      </c>
      <c r="BD265" s="21">
        <v>85939253879.100006</v>
      </c>
      <c r="BE265" s="21">
        <v>0</v>
      </c>
      <c r="BF265" s="21">
        <v>0</v>
      </c>
      <c r="BG265" s="21">
        <v>7759188000</v>
      </c>
      <c r="BH265" s="21">
        <v>7759188000</v>
      </c>
      <c r="BI265" s="21">
        <v>0</v>
      </c>
      <c r="BJ265" s="21">
        <v>0</v>
      </c>
      <c r="BK265" s="21">
        <v>0</v>
      </c>
      <c r="BL265" s="21">
        <v>0</v>
      </c>
    </row>
    <row r="266" spans="1:64" ht="15">
      <c r="A266" s="16">
        <v>259</v>
      </c>
      <c r="B266" s="17">
        <v>14</v>
      </c>
      <c r="C266" s="18" t="s">
        <v>263</v>
      </c>
      <c r="D266" s="19" t="s">
        <v>770</v>
      </c>
      <c r="E266" s="20">
        <v>46021</v>
      </c>
      <c r="F266" s="21">
        <v>4474440529784</v>
      </c>
      <c r="G266" s="21">
        <v>2857767481249</v>
      </c>
      <c r="H266" s="21">
        <v>1476038764929</v>
      </c>
      <c r="I266" s="21">
        <v>803385119729</v>
      </c>
      <c r="J266" s="21">
        <v>519000855867</v>
      </c>
      <c r="K266" s="21">
        <v>5150000000</v>
      </c>
      <c r="L266" s="21">
        <v>29805339776</v>
      </c>
      <c r="M266" s="21">
        <v>24387400948</v>
      </c>
      <c r="N266" s="21">
        <v>273846884129</v>
      </c>
      <c r="O266" s="21">
        <v>9652107676</v>
      </c>
      <c r="P266" s="21">
        <v>4919739865</v>
      </c>
      <c r="Q266" s="21">
        <v>8904071998</v>
      </c>
      <c r="R266" s="21">
        <v>16695351514</v>
      </c>
      <c r="S266" s="21">
        <v>49926306642</v>
      </c>
      <c r="T266" s="21">
        <v>16071892540</v>
      </c>
      <c r="U266" s="21">
        <v>15392639148</v>
      </c>
      <c r="V266" s="21">
        <v>34275717812</v>
      </c>
      <c r="W266" s="21">
        <v>64413622694</v>
      </c>
      <c r="X266" s="21">
        <v>11367858866</v>
      </c>
      <c r="Y266" s="21">
        <v>8802270914</v>
      </c>
      <c r="Z266" s="21">
        <v>10731576513</v>
      </c>
      <c r="AA266" s="21">
        <v>10972142441</v>
      </c>
      <c r="AB266" s="21">
        <v>112342000</v>
      </c>
      <c r="AC266" s="21">
        <v>1199572900</v>
      </c>
      <c r="AD266" s="21">
        <v>1064928000</v>
      </c>
      <c r="AE266" s="21">
        <v>427000000</v>
      </c>
      <c r="AF266" s="21">
        <v>8917742606</v>
      </c>
      <c r="AG266" s="21">
        <v>109325014950</v>
      </c>
      <c r="AH266" s="21">
        <v>14554295454</v>
      </c>
      <c r="AI266" s="21">
        <v>8237912556</v>
      </c>
      <c r="AJ266" s="21">
        <v>56442616084</v>
      </c>
      <c r="AK266" s="21">
        <v>0</v>
      </c>
      <c r="AL266" s="21">
        <v>0</v>
      </c>
      <c r="AM266" s="21">
        <v>504980000</v>
      </c>
      <c r="AN266" s="21">
        <v>29576210856</v>
      </c>
      <c r="AO266" s="21">
        <v>9000000</v>
      </c>
      <c r="AP266" s="21">
        <v>167389193024</v>
      </c>
      <c r="AQ266" s="21">
        <v>70263821449</v>
      </c>
      <c r="AR266" s="21">
        <v>97125371575</v>
      </c>
      <c r="AS266" s="21">
        <v>897752849516</v>
      </c>
      <c r="AT266" s="21">
        <v>12077032977</v>
      </c>
      <c r="AU266" s="21">
        <v>864416552679</v>
      </c>
      <c r="AV266" s="21">
        <v>14460974808</v>
      </c>
      <c r="AW266" s="21">
        <v>24406000</v>
      </c>
      <c r="AX266" s="21">
        <v>6773883052</v>
      </c>
      <c r="AY266" s="21">
        <v>0</v>
      </c>
      <c r="AZ266" s="21">
        <v>0</v>
      </c>
      <c r="BA266" s="21">
        <v>21355669230</v>
      </c>
      <c r="BB266" s="21">
        <v>21355669230</v>
      </c>
      <c r="BC266" s="21">
        <v>118561322953</v>
      </c>
      <c r="BD266" s="21">
        <v>118561322953</v>
      </c>
      <c r="BE266" s="21">
        <v>0</v>
      </c>
      <c r="BF266" s="21">
        <v>0</v>
      </c>
      <c r="BG266" s="21">
        <v>28442114733</v>
      </c>
      <c r="BH266" s="21">
        <v>28442114733</v>
      </c>
      <c r="BI266" s="21">
        <v>0</v>
      </c>
      <c r="BJ266" s="21">
        <v>0</v>
      </c>
      <c r="BK266" s="21">
        <v>0</v>
      </c>
      <c r="BL266" s="21">
        <v>0</v>
      </c>
    </row>
    <row r="267" spans="1:64" ht="15">
      <c r="A267" s="16">
        <v>260</v>
      </c>
      <c r="B267" s="17">
        <v>15</v>
      </c>
      <c r="C267" s="18" t="s">
        <v>264</v>
      </c>
      <c r="D267" s="19" t="s">
        <v>764</v>
      </c>
      <c r="E267" s="20">
        <v>46021.552083333336</v>
      </c>
      <c r="F267" s="21">
        <v>2505962452414.3999</v>
      </c>
      <c r="G267" s="21">
        <v>1636281443296.5898</v>
      </c>
      <c r="H267" s="21">
        <v>908709444310</v>
      </c>
      <c r="I267" s="21">
        <v>543470430134.16998</v>
      </c>
      <c r="J267" s="21">
        <v>137299403943.42</v>
      </c>
      <c r="K267" s="21">
        <v>12283887158</v>
      </c>
      <c r="L267" s="21">
        <v>23979104426</v>
      </c>
      <c r="M267" s="21">
        <v>10539173325</v>
      </c>
      <c r="N267" s="21">
        <v>147528909773.79001</v>
      </c>
      <c r="O267" s="21">
        <v>7603739123</v>
      </c>
      <c r="P267" s="21">
        <v>1647682700</v>
      </c>
      <c r="Q267" s="21">
        <v>5076359044</v>
      </c>
      <c r="R267" s="21">
        <v>230947290</v>
      </c>
      <c r="S267" s="21">
        <v>22394516068.52</v>
      </c>
      <c r="T267" s="21">
        <v>7741472150</v>
      </c>
      <c r="U267" s="21">
        <v>9431855040.25</v>
      </c>
      <c r="V267" s="21">
        <v>14020362552</v>
      </c>
      <c r="W267" s="21">
        <v>33635652500</v>
      </c>
      <c r="X267" s="21">
        <v>17462998449.02</v>
      </c>
      <c r="Y267" s="21">
        <v>4833583808</v>
      </c>
      <c r="Z267" s="21">
        <v>5810777499</v>
      </c>
      <c r="AA267" s="21">
        <v>9380102800</v>
      </c>
      <c r="AB267" s="21">
        <v>100000000</v>
      </c>
      <c r="AC267" s="21">
        <v>296325000</v>
      </c>
      <c r="AD267" s="21">
        <v>1283028350</v>
      </c>
      <c r="AE267" s="21">
        <v>537789870</v>
      </c>
      <c r="AF267" s="21">
        <v>6041717530</v>
      </c>
      <c r="AG267" s="21">
        <v>36272799554</v>
      </c>
      <c r="AH267" s="21">
        <v>416718984</v>
      </c>
      <c r="AI267" s="21">
        <v>2810573050</v>
      </c>
      <c r="AJ267" s="21">
        <v>17569114957</v>
      </c>
      <c r="AK267" s="21">
        <v>0</v>
      </c>
      <c r="AL267" s="21">
        <v>0</v>
      </c>
      <c r="AM267" s="21">
        <v>1037048000</v>
      </c>
      <c r="AN267" s="21">
        <v>14419344563</v>
      </c>
      <c r="AO267" s="21">
        <v>20000000</v>
      </c>
      <c r="AP267" s="21">
        <v>121786046348</v>
      </c>
      <c r="AQ267" s="21">
        <v>59746910466</v>
      </c>
      <c r="AR267" s="21">
        <v>62039135882</v>
      </c>
      <c r="AS267" s="21">
        <v>439268825177.16998</v>
      </c>
      <c r="AT267" s="21">
        <v>7076893272</v>
      </c>
      <c r="AU267" s="21">
        <v>422076419907.16998</v>
      </c>
      <c r="AV267" s="21">
        <v>8014262048</v>
      </c>
      <c r="AW267" s="21">
        <v>1298165400</v>
      </c>
      <c r="AX267" s="21">
        <v>803084550</v>
      </c>
      <c r="AY267" s="21">
        <v>0</v>
      </c>
      <c r="AZ267" s="21">
        <v>0</v>
      </c>
      <c r="BA267" s="21">
        <v>14888539097.379999</v>
      </c>
      <c r="BB267" s="21">
        <v>14888539097.379999</v>
      </c>
      <c r="BC267" s="21">
        <v>97141071944.230011</v>
      </c>
      <c r="BD267" s="21">
        <v>97141071944.230011</v>
      </c>
      <c r="BE267" s="21">
        <v>0</v>
      </c>
      <c r="BF267" s="21">
        <v>0</v>
      </c>
      <c r="BG267" s="21">
        <v>12794817223.24</v>
      </c>
      <c r="BH267" s="21">
        <v>12794817223.24</v>
      </c>
      <c r="BI267" s="21">
        <v>0</v>
      </c>
      <c r="BJ267" s="21">
        <v>0</v>
      </c>
      <c r="BK267" s="21">
        <v>0</v>
      </c>
      <c r="BL267" s="21">
        <v>0</v>
      </c>
    </row>
    <row r="268" spans="1:64" ht="15">
      <c r="A268" s="16">
        <v>261</v>
      </c>
      <c r="B268" s="17">
        <v>16</v>
      </c>
      <c r="C268" s="18" t="s">
        <v>265</v>
      </c>
      <c r="D268" s="19" t="s">
        <v>767</v>
      </c>
      <c r="E268" s="20">
        <v>46008.940972222219</v>
      </c>
      <c r="F268" s="21">
        <v>2096551170329</v>
      </c>
      <c r="G268" s="21">
        <v>1287892628768</v>
      </c>
      <c r="H268" s="21">
        <v>656777872983</v>
      </c>
      <c r="I268" s="21">
        <v>448077713747</v>
      </c>
      <c r="J268" s="21">
        <v>128921710814</v>
      </c>
      <c r="K268" s="21">
        <v>15139774455</v>
      </c>
      <c r="L268" s="21">
        <v>17546622165</v>
      </c>
      <c r="M268" s="21">
        <v>21428934604</v>
      </c>
      <c r="N268" s="21">
        <v>169465804864</v>
      </c>
      <c r="O268" s="21">
        <v>1625000000</v>
      </c>
      <c r="P268" s="21">
        <v>6986894451</v>
      </c>
      <c r="Q268" s="21">
        <v>850000000</v>
      </c>
      <c r="R268" s="21">
        <v>6222000000</v>
      </c>
      <c r="S268" s="21">
        <v>21616758285</v>
      </c>
      <c r="T268" s="21">
        <v>9799271684</v>
      </c>
      <c r="U268" s="21">
        <v>33155175638</v>
      </c>
      <c r="V268" s="21">
        <v>6313613000</v>
      </c>
      <c r="W268" s="21">
        <v>47426680928</v>
      </c>
      <c r="X268" s="21">
        <v>9892166452</v>
      </c>
      <c r="Y268" s="21">
        <v>6108588136</v>
      </c>
      <c r="Z268" s="21">
        <v>7062013205</v>
      </c>
      <c r="AA268" s="21">
        <v>5400000000</v>
      </c>
      <c r="AB268" s="21">
        <v>105000000</v>
      </c>
      <c r="AC268" s="21">
        <v>119000000</v>
      </c>
      <c r="AD268" s="21">
        <v>1430700000</v>
      </c>
      <c r="AE268" s="21">
        <v>5028943085</v>
      </c>
      <c r="AF268" s="21">
        <v>324000000</v>
      </c>
      <c r="AG268" s="21">
        <v>59703090770</v>
      </c>
      <c r="AH268" s="21">
        <v>7396658922</v>
      </c>
      <c r="AI268" s="21">
        <v>10530149092</v>
      </c>
      <c r="AJ268" s="21">
        <v>20740053924</v>
      </c>
      <c r="AK268" s="21">
        <v>0</v>
      </c>
      <c r="AL268" s="21">
        <v>0</v>
      </c>
      <c r="AM268" s="21">
        <v>20135229332</v>
      </c>
      <c r="AN268" s="21">
        <v>775000000</v>
      </c>
      <c r="AO268" s="21">
        <v>125999500</v>
      </c>
      <c r="AP268" s="21">
        <v>112467130183</v>
      </c>
      <c r="AQ268" s="21">
        <v>47033957023</v>
      </c>
      <c r="AR268" s="21">
        <v>65433173160</v>
      </c>
      <c r="AS268" s="21">
        <v>378641252774</v>
      </c>
      <c r="AT268" s="21">
        <v>11703767199</v>
      </c>
      <c r="AU268" s="21">
        <v>356156004859</v>
      </c>
      <c r="AV268" s="21">
        <v>8394060716</v>
      </c>
      <c r="AW268" s="21">
        <v>1628340000</v>
      </c>
      <c r="AX268" s="21">
        <v>759080000</v>
      </c>
      <c r="AY268" s="21">
        <v>0</v>
      </c>
      <c r="AZ268" s="21">
        <v>0</v>
      </c>
      <c r="BA268" s="21">
        <v>13451615617</v>
      </c>
      <c r="BB268" s="21">
        <v>13451615617</v>
      </c>
      <c r="BC268" s="21">
        <v>65329436774</v>
      </c>
      <c r="BD268" s="21">
        <v>65329436774</v>
      </c>
      <c r="BE268" s="21">
        <v>0</v>
      </c>
      <c r="BF268" s="21">
        <v>0</v>
      </c>
      <c r="BG268" s="21">
        <v>9600210579</v>
      </c>
      <c r="BH268" s="21">
        <v>9600210579</v>
      </c>
      <c r="BI268" s="21">
        <v>0</v>
      </c>
      <c r="BJ268" s="21">
        <v>0</v>
      </c>
      <c r="BK268" s="21">
        <v>0</v>
      </c>
      <c r="BL268" s="21">
        <v>0</v>
      </c>
    </row>
    <row r="269" spans="1:64" ht="15">
      <c r="A269" s="16">
        <v>262</v>
      </c>
      <c r="B269" s="17">
        <v>17</v>
      </c>
      <c r="C269" s="18" t="s">
        <v>266</v>
      </c>
      <c r="D269" s="19" t="s">
        <v>757</v>
      </c>
      <c r="E269" s="20">
        <v>45996</v>
      </c>
      <c r="F269" s="21">
        <v>1541067638290</v>
      </c>
      <c r="G269" s="21">
        <v>1006377364261</v>
      </c>
      <c r="H269" s="21">
        <v>566706458328</v>
      </c>
      <c r="I269" s="21">
        <v>325382531189</v>
      </c>
      <c r="J269" s="21">
        <v>58787154222</v>
      </c>
      <c r="K269" s="21">
        <v>35279207962</v>
      </c>
      <c r="L269" s="21">
        <v>11752018999</v>
      </c>
      <c r="M269" s="21">
        <v>8469993561</v>
      </c>
      <c r="N269" s="21">
        <v>65239599045</v>
      </c>
      <c r="O269" s="21">
        <v>2102000000</v>
      </c>
      <c r="P269" s="21">
        <v>344600000</v>
      </c>
      <c r="Q269" s="21">
        <v>334270000</v>
      </c>
      <c r="R269" s="21">
        <v>1296047200</v>
      </c>
      <c r="S269" s="21">
        <v>9469389384</v>
      </c>
      <c r="T269" s="21">
        <v>3372698621</v>
      </c>
      <c r="U269" s="21">
        <v>7290800463</v>
      </c>
      <c r="V269" s="21">
        <v>10353540098</v>
      </c>
      <c r="W269" s="21">
        <v>6550205783</v>
      </c>
      <c r="X269" s="21">
        <v>5682917280</v>
      </c>
      <c r="Y269" s="21">
        <v>4392432728</v>
      </c>
      <c r="Z269" s="21">
        <v>3182686717</v>
      </c>
      <c r="AA269" s="21">
        <v>4083060000</v>
      </c>
      <c r="AB269" s="21">
        <v>75000000</v>
      </c>
      <c r="AC269" s="21">
        <v>5000000</v>
      </c>
      <c r="AD269" s="21">
        <v>2523460000</v>
      </c>
      <c r="AE269" s="21">
        <v>4113670771</v>
      </c>
      <c r="AF269" s="21">
        <v>67820000</v>
      </c>
      <c r="AG269" s="21">
        <v>46673348165</v>
      </c>
      <c r="AH269" s="21">
        <v>4765503373</v>
      </c>
      <c r="AI269" s="21">
        <v>11597028719</v>
      </c>
      <c r="AJ269" s="21">
        <v>21595332414</v>
      </c>
      <c r="AK269" s="21">
        <v>0</v>
      </c>
      <c r="AL269" s="21">
        <v>0</v>
      </c>
      <c r="AM269" s="21">
        <v>8230483659</v>
      </c>
      <c r="AN269" s="21">
        <v>480000000</v>
      </c>
      <c r="AO269" s="21">
        <v>5000000</v>
      </c>
      <c r="AP269" s="21">
        <v>71790759800</v>
      </c>
      <c r="AQ269" s="21">
        <v>26981895843</v>
      </c>
      <c r="AR269" s="21">
        <v>44808863957</v>
      </c>
      <c r="AS269" s="21">
        <v>292895400198</v>
      </c>
      <c r="AT269" s="21">
        <v>5806263297</v>
      </c>
      <c r="AU269" s="21">
        <v>281760753730</v>
      </c>
      <c r="AV269" s="21">
        <v>4775063271</v>
      </c>
      <c r="AW269" s="21">
        <v>292520000</v>
      </c>
      <c r="AX269" s="21">
        <v>260799900</v>
      </c>
      <c r="AY269" s="21">
        <v>0</v>
      </c>
      <c r="AZ269" s="21">
        <v>0</v>
      </c>
      <c r="BA269" s="21">
        <v>17202203042</v>
      </c>
      <c r="BB269" s="21">
        <v>17202203042</v>
      </c>
      <c r="BC269" s="21">
        <v>33351667877</v>
      </c>
      <c r="BD269" s="21">
        <v>33351667877</v>
      </c>
      <c r="BE269" s="21">
        <v>0</v>
      </c>
      <c r="BF269" s="21">
        <v>0</v>
      </c>
      <c r="BG269" s="21">
        <v>7537295902</v>
      </c>
      <c r="BH269" s="21">
        <v>7537295902</v>
      </c>
      <c r="BI269" s="21">
        <v>0</v>
      </c>
      <c r="BJ269" s="21">
        <v>0</v>
      </c>
      <c r="BK269" s="21">
        <v>0</v>
      </c>
      <c r="BL269" s="21">
        <v>0</v>
      </c>
    </row>
    <row r="270" spans="1:64" ht="15">
      <c r="A270" s="16">
        <v>263</v>
      </c>
      <c r="B270" s="17">
        <v>18</v>
      </c>
      <c r="C270" s="18" t="s">
        <v>267</v>
      </c>
      <c r="D270" s="19" t="s">
        <v>771</v>
      </c>
      <c r="E270" s="20">
        <v>46021</v>
      </c>
      <c r="F270" s="21">
        <v>2022483630239</v>
      </c>
      <c r="G270" s="21">
        <v>1321909352517</v>
      </c>
      <c r="H270" s="21">
        <v>643763923202</v>
      </c>
      <c r="I270" s="21">
        <v>506681440896</v>
      </c>
      <c r="J270" s="21">
        <v>138426154841</v>
      </c>
      <c r="K270" s="21">
        <v>6838358419</v>
      </c>
      <c r="L270" s="21">
        <v>14667697300</v>
      </c>
      <c r="M270" s="21">
        <v>11531777859</v>
      </c>
      <c r="N270" s="21">
        <v>117146279912</v>
      </c>
      <c r="O270" s="21">
        <v>1828047970</v>
      </c>
      <c r="P270" s="21">
        <v>4142452887</v>
      </c>
      <c r="Q270" s="21">
        <v>510000000</v>
      </c>
      <c r="R270" s="21">
        <v>30000000</v>
      </c>
      <c r="S270" s="21">
        <v>16236636773</v>
      </c>
      <c r="T270" s="21">
        <v>7517468658</v>
      </c>
      <c r="U270" s="21">
        <v>6938828949</v>
      </c>
      <c r="V270" s="21">
        <v>5741806500</v>
      </c>
      <c r="W270" s="21">
        <v>30174893575</v>
      </c>
      <c r="X270" s="21">
        <v>10210315602</v>
      </c>
      <c r="Y270" s="21">
        <v>12732612214</v>
      </c>
      <c r="Z270" s="21">
        <v>5762920283</v>
      </c>
      <c r="AA270" s="21">
        <v>9222428466</v>
      </c>
      <c r="AB270" s="21">
        <v>231000000</v>
      </c>
      <c r="AC270" s="21">
        <v>88000000</v>
      </c>
      <c r="AD270" s="21">
        <v>1482800000</v>
      </c>
      <c r="AE270" s="21">
        <v>4186068035</v>
      </c>
      <c r="AF270" s="21">
        <v>110000000</v>
      </c>
      <c r="AG270" s="21">
        <v>48059448785</v>
      </c>
      <c r="AH270" s="21">
        <v>5660676046</v>
      </c>
      <c r="AI270" s="21">
        <v>658000000</v>
      </c>
      <c r="AJ270" s="21">
        <v>31282968888</v>
      </c>
      <c r="AK270" s="21">
        <v>0</v>
      </c>
      <c r="AL270" s="21">
        <v>0</v>
      </c>
      <c r="AM270" s="21">
        <v>9222635951</v>
      </c>
      <c r="AN270" s="21">
        <v>1125170000</v>
      </c>
      <c r="AO270" s="21">
        <v>109997900</v>
      </c>
      <c r="AP270" s="21">
        <v>125595145441</v>
      </c>
      <c r="AQ270" s="21">
        <v>60193804932</v>
      </c>
      <c r="AR270" s="21">
        <v>65401340509</v>
      </c>
      <c r="AS270" s="21">
        <v>345876205768</v>
      </c>
      <c r="AT270" s="21">
        <v>7558175080</v>
      </c>
      <c r="AU270" s="21">
        <v>329409570279</v>
      </c>
      <c r="AV270" s="21">
        <v>7609324309</v>
      </c>
      <c r="AW270" s="21">
        <v>450000000</v>
      </c>
      <c r="AX270" s="21">
        <v>849136100</v>
      </c>
      <c r="AY270" s="21">
        <v>0</v>
      </c>
      <c r="AZ270" s="21">
        <v>0</v>
      </c>
      <c r="BA270" s="21">
        <v>9435594346</v>
      </c>
      <c r="BB270" s="21">
        <v>9435594346</v>
      </c>
      <c r="BC270" s="21">
        <v>47367889967</v>
      </c>
      <c r="BD270" s="21">
        <v>47367889967</v>
      </c>
      <c r="BE270" s="21">
        <v>0</v>
      </c>
      <c r="BF270" s="21">
        <v>0</v>
      </c>
      <c r="BG270" s="21">
        <v>7093713503</v>
      </c>
      <c r="BH270" s="21">
        <v>7093713503</v>
      </c>
      <c r="BI270" s="21">
        <v>0</v>
      </c>
      <c r="BJ270" s="21">
        <v>0</v>
      </c>
      <c r="BK270" s="21">
        <v>0</v>
      </c>
      <c r="BL270" s="21">
        <v>0</v>
      </c>
    </row>
    <row r="271" spans="1:64" ht="15">
      <c r="A271" s="16">
        <v>264</v>
      </c>
      <c r="B271" s="17">
        <v>19</v>
      </c>
      <c r="C271" s="18" t="s">
        <v>268</v>
      </c>
      <c r="D271" s="19" t="s">
        <v>757</v>
      </c>
      <c r="E271" s="20">
        <v>46021.523611111108</v>
      </c>
      <c r="F271" s="21">
        <v>3917324235295.666</v>
      </c>
      <c r="G271" s="21">
        <v>2452389852415.998</v>
      </c>
      <c r="H271" s="21">
        <v>1205817850623</v>
      </c>
      <c r="I271" s="21">
        <v>983248693270.99902</v>
      </c>
      <c r="J271" s="21">
        <v>177830075061.99899</v>
      </c>
      <c r="K271" s="21">
        <v>19938476943</v>
      </c>
      <c r="L271" s="21">
        <v>40413677840</v>
      </c>
      <c r="M271" s="21">
        <v>25141078677</v>
      </c>
      <c r="N271" s="21">
        <v>313494139408.72998</v>
      </c>
      <c r="O271" s="21">
        <v>20951482448</v>
      </c>
      <c r="P271" s="21">
        <v>305503000</v>
      </c>
      <c r="Q271" s="21">
        <v>8310873060</v>
      </c>
      <c r="R271" s="21">
        <v>5349987655</v>
      </c>
      <c r="S271" s="21">
        <v>42702123123</v>
      </c>
      <c r="T271" s="21">
        <v>13371585282</v>
      </c>
      <c r="U271" s="21">
        <v>8489175447</v>
      </c>
      <c r="V271" s="21">
        <v>11978104000</v>
      </c>
      <c r="W271" s="21">
        <v>77334888694</v>
      </c>
      <c r="X271" s="21">
        <v>29347978644</v>
      </c>
      <c r="Y271" s="21">
        <v>28362635643.73</v>
      </c>
      <c r="Z271" s="21">
        <v>8044784861</v>
      </c>
      <c r="AA271" s="21">
        <v>48040797069</v>
      </c>
      <c r="AB271" s="21">
        <v>818098000</v>
      </c>
      <c r="AC271" s="21">
        <v>354934017</v>
      </c>
      <c r="AD271" s="21">
        <v>1843525000</v>
      </c>
      <c r="AE271" s="21">
        <v>373665250</v>
      </c>
      <c r="AF271" s="21">
        <v>7513998215</v>
      </c>
      <c r="AG271" s="21">
        <v>83131735828.270004</v>
      </c>
      <c r="AH271" s="21">
        <v>4778977500</v>
      </c>
      <c r="AI271" s="21">
        <v>16894480013</v>
      </c>
      <c r="AJ271" s="21">
        <v>48618658432</v>
      </c>
      <c r="AK271" s="21">
        <v>0</v>
      </c>
      <c r="AL271" s="21">
        <v>0</v>
      </c>
      <c r="AM271" s="21">
        <v>9194544883.2700005</v>
      </c>
      <c r="AN271" s="21">
        <v>3640075000</v>
      </c>
      <c r="AO271" s="21">
        <v>5000000</v>
      </c>
      <c r="AP271" s="21">
        <v>179340280157.99899</v>
      </c>
      <c r="AQ271" s="21">
        <v>67611398588</v>
      </c>
      <c r="AR271" s="21">
        <v>111728881569.99899</v>
      </c>
      <c r="AS271" s="21">
        <v>729411594201.66895</v>
      </c>
      <c r="AT271" s="21">
        <v>14029942976</v>
      </c>
      <c r="AU271" s="21">
        <v>700642033806.66895</v>
      </c>
      <c r="AV271" s="21">
        <v>12637198390</v>
      </c>
      <c r="AW271" s="21">
        <v>1388658000</v>
      </c>
      <c r="AX271" s="21">
        <v>713761029</v>
      </c>
      <c r="AY271" s="21">
        <v>0</v>
      </c>
      <c r="AZ271" s="21">
        <v>0</v>
      </c>
      <c r="BA271" s="21">
        <v>20742081346</v>
      </c>
      <c r="BB271" s="21">
        <v>20742081346</v>
      </c>
      <c r="BC271" s="21">
        <v>112872627046</v>
      </c>
      <c r="BD271" s="21">
        <v>112872627046</v>
      </c>
      <c r="BE271" s="21">
        <v>0</v>
      </c>
      <c r="BF271" s="21">
        <v>0</v>
      </c>
      <c r="BG271" s="21">
        <v>25941924891</v>
      </c>
      <c r="BH271" s="21">
        <v>25941924891</v>
      </c>
      <c r="BI271" s="21">
        <v>0</v>
      </c>
      <c r="BJ271" s="21">
        <v>0</v>
      </c>
      <c r="BK271" s="21">
        <v>0</v>
      </c>
      <c r="BL271" s="21">
        <v>0</v>
      </c>
    </row>
    <row r="272" spans="1:64" ht="15">
      <c r="A272" s="16">
        <v>265</v>
      </c>
      <c r="B272" s="17">
        <v>20</v>
      </c>
      <c r="C272" s="18" t="s">
        <v>269</v>
      </c>
      <c r="D272" s="19" t="s">
        <v>755</v>
      </c>
      <c r="E272" s="20">
        <v>46022</v>
      </c>
      <c r="F272" s="21">
        <v>2219663545894.8198</v>
      </c>
      <c r="G272" s="21">
        <v>1407933767045.0698</v>
      </c>
      <c r="H272" s="21">
        <v>704556907183.25</v>
      </c>
      <c r="I272" s="21">
        <v>506418420585.81995</v>
      </c>
      <c r="J272" s="21">
        <v>164032764903</v>
      </c>
      <c r="K272" s="21">
        <v>658500000</v>
      </c>
      <c r="L272" s="21">
        <v>15931020491</v>
      </c>
      <c r="M272" s="21">
        <v>16336153882</v>
      </c>
      <c r="N272" s="21">
        <v>120284159960.10001</v>
      </c>
      <c r="O272" s="21">
        <v>9305470394</v>
      </c>
      <c r="P272" s="21">
        <v>193777964</v>
      </c>
      <c r="Q272" s="21">
        <v>377500000</v>
      </c>
      <c r="R272" s="21">
        <v>0</v>
      </c>
      <c r="S272" s="21">
        <v>20864652219</v>
      </c>
      <c r="T272" s="21">
        <v>5709918021</v>
      </c>
      <c r="U272" s="21">
        <v>10511200169.1</v>
      </c>
      <c r="V272" s="21">
        <v>12385542026</v>
      </c>
      <c r="W272" s="21">
        <v>23387180831</v>
      </c>
      <c r="X272" s="21">
        <v>7540381660</v>
      </c>
      <c r="Y272" s="21">
        <v>10654760694</v>
      </c>
      <c r="Z272" s="21">
        <v>4429728992</v>
      </c>
      <c r="AA272" s="21">
        <v>5839872120</v>
      </c>
      <c r="AB272" s="21">
        <v>50000000</v>
      </c>
      <c r="AC272" s="21">
        <v>79075000</v>
      </c>
      <c r="AD272" s="21">
        <v>3906056186</v>
      </c>
      <c r="AE272" s="21">
        <v>4955686884</v>
      </c>
      <c r="AF272" s="21">
        <v>93356800</v>
      </c>
      <c r="AG272" s="21">
        <v>47879948823</v>
      </c>
      <c r="AH272" s="21">
        <v>415000000</v>
      </c>
      <c r="AI272" s="21">
        <v>17031657723</v>
      </c>
      <c r="AJ272" s="21">
        <v>26257495400</v>
      </c>
      <c r="AK272" s="21">
        <v>0</v>
      </c>
      <c r="AL272" s="21">
        <v>0</v>
      </c>
      <c r="AM272" s="21">
        <v>3431800000</v>
      </c>
      <c r="AN272" s="21">
        <v>723995700</v>
      </c>
      <c r="AO272" s="21">
        <v>20000000</v>
      </c>
      <c r="AP272" s="21">
        <v>104055004318</v>
      </c>
      <c r="AQ272" s="21">
        <v>46682285511</v>
      </c>
      <c r="AR272" s="21">
        <v>57372718807</v>
      </c>
      <c r="AS272" s="21">
        <v>452980693005.65002</v>
      </c>
      <c r="AT272" s="21">
        <v>9409033140</v>
      </c>
      <c r="AU272" s="21">
        <v>433149747673.65002</v>
      </c>
      <c r="AV272" s="21">
        <v>7620078192</v>
      </c>
      <c r="AW272" s="21">
        <v>2276834000</v>
      </c>
      <c r="AX272" s="21">
        <v>525000000</v>
      </c>
      <c r="AY272" s="21">
        <v>0</v>
      </c>
      <c r="AZ272" s="21">
        <v>0</v>
      </c>
      <c r="BA272" s="21">
        <v>10619628192</v>
      </c>
      <c r="BB272" s="21">
        <v>10619628192</v>
      </c>
      <c r="BC272" s="21">
        <v>68087311855</v>
      </c>
      <c r="BD272" s="21">
        <v>68087311855</v>
      </c>
      <c r="BE272" s="21">
        <v>0</v>
      </c>
      <c r="BF272" s="21">
        <v>0</v>
      </c>
      <c r="BG272" s="21">
        <v>7823032696</v>
      </c>
      <c r="BH272" s="21">
        <v>7823032696</v>
      </c>
      <c r="BI272" s="21">
        <v>0</v>
      </c>
      <c r="BJ272" s="21">
        <v>0</v>
      </c>
      <c r="BK272" s="21">
        <v>0</v>
      </c>
      <c r="BL272" s="21">
        <v>0</v>
      </c>
    </row>
    <row r="273" spans="1:64" ht="15">
      <c r="A273" s="16">
        <v>266</v>
      </c>
      <c r="B273" s="17">
        <v>21</v>
      </c>
      <c r="C273" s="18" t="s">
        <v>270</v>
      </c>
      <c r="D273" s="19" t="s">
        <v>755</v>
      </c>
      <c r="E273" s="20">
        <v>46020.5</v>
      </c>
      <c r="F273" s="21">
        <v>2406142893364.999</v>
      </c>
      <c r="G273" s="21">
        <v>1414344580080.999</v>
      </c>
      <c r="H273" s="21">
        <v>744173679960</v>
      </c>
      <c r="I273" s="21">
        <v>502536417821</v>
      </c>
      <c r="J273" s="21">
        <v>114481649059.99899</v>
      </c>
      <c r="K273" s="21">
        <v>11321385148</v>
      </c>
      <c r="L273" s="21">
        <v>25681129205</v>
      </c>
      <c r="M273" s="21">
        <v>16150318887</v>
      </c>
      <c r="N273" s="21">
        <v>162811168108</v>
      </c>
      <c r="O273" s="21">
        <v>12377915649</v>
      </c>
      <c r="P273" s="21">
        <v>446141800</v>
      </c>
      <c r="Q273" s="21">
        <v>6706770381</v>
      </c>
      <c r="R273" s="21">
        <v>131017980</v>
      </c>
      <c r="S273" s="21">
        <v>24254824079</v>
      </c>
      <c r="T273" s="21">
        <v>6623304197</v>
      </c>
      <c r="U273" s="21">
        <v>15467972182</v>
      </c>
      <c r="V273" s="21">
        <v>15059308332</v>
      </c>
      <c r="W273" s="21">
        <v>34842790324</v>
      </c>
      <c r="X273" s="21">
        <v>11596649956</v>
      </c>
      <c r="Y273" s="21">
        <v>17691242980</v>
      </c>
      <c r="Z273" s="21">
        <v>5920026117</v>
      </c>
      <c r="AA273" s="21">
        <v>5621531500</v>
      </c>
      <c r="AB273" s="21">
        <v>65910000</v>
      </c>
      <c r="AC273" s="21">
        <v>14488800</v>
      </c>
      <c r="AD273" s="21">
        <v>345041900</v>
      </c>
      <c r="AE273" s="21">
        <v>5520531431</v>
      </c>
      <c r="AF273" s="21">
        <v>125700500</v>
      </c>
      <c r="AG273" s="21">
        <v>50227138768</v>
      </c>
      <c r="AH273" s="21">
        <v>8219725569</v>
      </c>
      <c r="AI273" s="21">
        <v>8535401437</v>
      </c>
      <c r="AJ273" s="21">
        <v>30362664387</v>
      </c>
      <c r="AK273" s="21">
        <v>0</v>
      </c>
      <c r="AL273" s="21">
        <v>0</v>
      </c>
      <c r="AM273" s="21">
        <v>529601800</v>
      </c>
      <c r="AN273" s="21">
        <v>2579745575</v>
      </c>
      <c r="AO273" s="21">
        <v>0</v>
      </c>
      <c r="AP273" s="21">
        <v>145283643420</v>
      </c>
      <c r="AQ273" s="21">
        <v>63868785564</v>
      </c>
      <c r="AR273" s="21">
        <v>81414857856</v>
      </c>
      <c r="AS273" s="21">
        <v>538832371588</v>
      </c>
      <c r="AT273" s="21">
        <v>8824153460</v>
      </c>
      <c r="AU273" s="21">
        <v>518371809157</v>
      </c>
      <c r="AV273" s="21">
        <v>10939393971</v>
      </c>
      <c r="AW273" s="21">
        <v>277915000</v>
      </c>
      <c r="AX273" s="21">
        <v>419100000</v>
      </c>
      <c r="AY273" s="21">
        <v>0</v>
      </c>
      <c r="AZ273" s="21">
        <v>0</v>
      </c>
      <c r="BA273" s="21">
        <v>19684139567</v>
      </c>
      <c r="BB273" s="21">
        <v>19684139567</v>
      </c>
      <c r="BC273" s="21">
        <v>66889254391.999992</v>
      </c>
      <c r="BD273" s="21">
        <v>66889254391.999992</v>
      </c>
      <c r="BE273" s="21">
        <v>0</v>
      </c>
      <c r="BF273" s="21">
        <v>0</v>
      </c>
      <c r="BG273" s="21">
        <v>8070597441</v>
      </c>
      <c r="BH273" s="21">
        <v>8070597441</v>
      </c>
      <c r="BI273" s="21">
        <v>0</v>
      </c>
      <c r="BJ273" s="21">
        <v>0</v>
      </c>
      <c r="BK273" s="21">
        <v>0</v>
      </c>
      <c r="BL273" s="21">
        <v>0</v>
      </c>
    </row>
    <row r="274" spans="1:64" ht="15">
      <c r="A274" s="16">
        <v>267</v>
      </c>
      <c r="B274" s="17">
        <v>22</v>
      </c>
      <c r="C274" s="18" t="s">
        <v>271</v>
      </c>
      <c r="D274" s="19" t="s">
        <v>768</v>
      </c>
      <c r="E274" s="20">
        <v>46022.378472222219</v>
      </c>
      <c r="F274" s="21">
        <v>1962962544385.303</v>
      </c>
      <c r="G274" s="21">
        <v>1339226657226.0698</v>
      </c>
      <c r="H274" s="21">
        <v>690544826394.85999</v>
      </c>
      <c r="I274" s="21">
        <v>534769814618</v>
      </c>
      <c r="J274" s="21">
        <v>85387170927.550003</v>
      </c>
      <c r="K274" s="21">
        <v>808499499.92999995</v>
      </c>
      <c r="L274" s="21">
        <v>14595255753.989998</v>
      </c>
      <c r="M274" s="21">
        <v>13121090031.74</v>
      </c>
      <c r="N274" s="21">
        <v>92366551448.429993</v>
      </c>
      <c r="O274" s="21">
        <v>4856752555.9099998</v>
      </c>
      <c r="P274" s="21">
        <v>456450000</v>
      </c>
      <c r="Q274" s="21">
        <v>6037150</v>
      </c>
      <c r="R274" s="21">
        <v>60938400</v>
      </c>
      <c r="S274" s="21">
        <v>13963181093</v>
      </c>
      <c r="T274" s="21">
        <v>4070619347</v>
      </c>
      <c r="U274" s="21">
        <v>7158743747</v>
      </c>
      <c r="V274" s="21">
        <v>6844657800</v>
      </c>
      <c r="W274" s="21">
        <v>32942473787.860001</v>
      </c>
      <c r="X274" s="21">
        <v>6615137875.1400003</v>
      </c>
      <c r="Y274" s="21">
        <v>221919875</v>
      </c>
      <c r="Z274" s="21">
        <v>3774518941.23</v>
      </c>
      <c r="AA274" s="21">
        <v>6743848662.29</v>
      </c>
      <c r="AB274" s="21">
        <v>32574200</v>
      </c>
      <c r="AC274" s="21">
        <v>135987900</v>
      </c>
      <c r="AD274" s="21">
        <v>347033600</v>
      </c>
      <c r="AE274" s="21">
        <v>3987982939</v>
      </c>
      <c r="AF274" s="21">
        <v>147693575</v>
      </c>
      <c r="AG274" s="21">
        <v>35715278521.409897</v>
      </c>
      <c r="AH274" s="21">
        <v>4513650069.2799997</v>
      </c>
      <c r="AI274" s="21">
        <v>394780500</v>
      </c>
      <c r="AJ274" s="21">
        <v>17661464902.34</v>
      </c>
      <c r="AK274" s="21">
        <v>0</v>
      </c>
      <c r="AL274" s="21">
        <v>0</v>
      </c>
      <c r="AM274" s="21">
        <v>12968314891.7899</v>
      </c>
      <c r="AN274" s="21">
        <v>177068158</v>
      </c>
      <c r="AO274" s="21">
        <v>0</v>
      </c>
      <c r="AP274" s="21">
        <v>79788490733.830002</v>
      </c>
      <c r="AQ274" s="21">
        <v>30691223491.59</v>
      </c>
      <c r="AR274" s="21">
        <v>49097267242.239998</v>
      </c>
      <c r="AS274" s="21">
        <v>355637271925.12299</v>
      </c>
      <c r="AT274" s="21">
        <v>5592657577.3599997</v>
      </c>
      <c r="AU274" s="21">
        <v>343837005919.763</v>
      </c>
      <c r="AV274" s="21">
        <v>5392332268</v>
      </c>
      <c r="AW274" s="21">
        <v>289532000</v>
      </c>
      <c r="AX274" s="21">
        <v>525744160</v>
      </c>
      <c r="AY274" s="21">
        <v>0</v>
      </c>
      <c r="AZ274" s="21">
        <v>0</v>
      </c>
      <c r="BA274" s="21">
        <v>9391781588.5900002</v>
      </c>
      <c r="BB274" s="21">
        <v>9391781588.5900002</v>
      </c>
      <c r="BC274" s="21">
        <v>45391529268.749992</v>
      </c>
      <c r="BD274" s="21">
        <v>45391529268.749992</v>
      </c>
      <c r="BE274" s="21">
        <v>0</v>
      </c>
      <c r="BF274" s="21">
        <v>0</v>
      </c>
      <c r="BG274" s="21">
        <v>5444983673.1000004</v>
      </c>
      <c r="BH274" s="21">
        <v>5444983673.1000004</v>
      </c>
      <c r="BI274" s="21">
        <v>0</v>
      </c>
      <c r="BJ274" s="21">
        <v>0</v>
      </c>
      <c r="BK274" s="21">
        <v>0</v>
      </c>
      <c r="BL274" s="21">
        <v>0</v>
      </c>
    </row>
    <row r="275" spans="1:64" ht="15">
      <c r="A275" s="16">
        <v>268</v>
      </c>
      <c r="B275" s="17">
        <v>23</v>
      </c>
      <c r="C275" s="18" t="s">
        <v>272</v>
      </c>
      <c r="D275" s="19" t="s">
        <v>765</v>
      </c>
      <c r="E275" s="20">
        <v>46022</v>
      </c>
      <c r="F275" s="21">
        <v>5716031361985</v>
      </c>
      <c r="G275" s="21">
        <v>3732117687891</v>
      </c>
      <c r="H275" s="21">
        <v>1471559315978</v>
      </c>
      <c r="I275" s="21">
        <v>1556380419112</v>
      </c>
      <c r="J275" s="21">
        <v>556286703508</v>
      </c>
      <c r="K275" s="21">
        <v>46674377554</v>
      </c>
      <c r="L275" s="21">
        <v>60657580505</v>
      </c>
      <c r="M275" s="21">
        <v>40559291234</v>
      </c>
      <c r="N275" s="21">
        <v>536318390915</v>
      </c>
      <c r="O275" s="21">
        <v>20261913452</v>
      </c>
      <c r="P275" s="21">
        <v>9655577968</v>
      </c>
      <c r="Q275" s="21">
        <v>21680952834</v>
      </c>
      <c r="R275" s="21">
        <v>3211000</v>
      </c>
      <c r="S275" s="21">
        <v>121440070403</v>
      </c>
      <c r="T275" s="21">
        <v>14914315250</v>
      </c>
      <c r="U275" s="21">
        <v>82590147093</v>
      </c>
      <c r="V275" s="21">
        <v>39230307008</v>
      </c>
      <c r="W275" s="21">
        <v>99176503022</v>
      </c>
      <c r="X275" s="21">
        <v>36321822182</v>
      </c>
      <c r="Y275" s="21">
        <v>16752286466</v>
      </c>
      <c r="Z275" s="21">
        <v>14000780173</v>
      </c>
      <c r="AA275" s="21">
        <v>44673836627</v>
      </c>
      <c r="AB275" s="21">
        <v>408287700</v>
      </c>
      <c r="AC275" s="21">
        <v>283150000</v>
      </c>
      <c r="AD275" s="21">
        <v>1683400000</v>
      </c>
      <c r="AE275" s="21">
        <v>11951799199</v>
      </c>
      <c r="AF275" s="21">
        <v>1290030538</v>
      </c>
      <c r="AG275" s="21">
        <v>95751018449</v>
      </c>
      <c r="AH275" s="21">
        <v>28987198168</v>
      </c>
      <c r="AI275" s="21">
        <v>6403683869</v>
      </c>
      <c r="AJ275" s="21">
        <v>10251585279</v>
      </c>
      <c r="AK275" s="21">
        <v>0</v>
      </c>
      <c r="AL275" s="21">
        <v>0</v>
      </c>
      <c r="AM275" s="21">
        <v>43639550757</v>
      </c>
      <c r="AN275" s="21">
        <v>6400902066</v>
      </c>
      <c r="AO275" s="21">
        <v>68098310</v>
      </c>
      <c r="AP275" s="21">
        <v>185483752007</v>
      </c>
      <c r="AQ275" s="21">
        <v>85829809162</v>
      </c>
      <c r="AR275" s="21">
        <v>99653942845</v>
      </c>
      <c r="AS275" s="21">
        <v>877113752025</v>
      </c>
      <c r="AT275" s="21">
        <v>20011652561</v>
      </c>
      <c r="AU275" s="21">
        <v>839566560566</v>
      </c>
      <c r="AV275" s="21">
        <v>16240302348</v>
      </c>
      <c r="AW275" s="21">
        <v>577000000</v>
      </c>
      <c r="AX275" s="21">
        <v>718236550</v>
      </c>
      <c r="AY275" s="21">
        <v>0</v>
      </c>
      <c r="AZ275" s="21">
        <v>0</v>
      </c>
      <c r="BA275" s="21">
        <v>23516057663</v>
      </c>
      <c r="BB275" s="21">
        <v>23516057663</v>
      </c>
      <c r="BC275" s="21">
        <v>176860078466</v>
      </c>
      <c r="BD275" s="21">
        <v>176860078466</v>
      </c>
      <c r="BE275" s="21">
        <v>0</v>
      </c>
      <c r="BF275" s="21">
        <v>0</v>
      </c>
      <c r="BG275" s="21">
        <v>88870624569</v>
      </c>
      <c r="BH275" s="21">
        <v>88870624569</v>
      </c>
      <c r="BI275" s="21">
        <v>0</v>
      </c>
      <c r="BJ275" s="21">
        <v>0</v>
      </c>
      <c r="BK275" s="21">
        <v>0</v>
      </c>
      <c r="BL275" s="21">
        <v>0</v>
      </c>
    </row>
    <row r="276" spans="1:64" ht="15">
      <c r="A276" s="16">
        <v>269</v>
      </c>
      <c r="B276" s="17">
        <v>24</v>
      </c>
      <c r="C276" s="18" t="s">
        <v>273</v>
      </c>
      <c r="D276" s="19" t="s">
        <v>773</v>
      </c>
      <c r="E276" s="20">
        <v>46015</v>
      </c>
      <c r="F276" s="21">
        <v>1682716152474</v>
      </c>
      <c r="G276" s="21">
        <v>1047998059506</v>
      </c>
      <c r="H276" s="21">
        <v>570664459802</v>
      </c>
      <c r="I276" s="21">
        <v>375221923659</v>
      </c>
      <c r="J276" s="21">
        <v>69702885776</v>
      </c>
      <c r="K276" s="21">
        <v>5575171378</v>
      </c>
      <c r="L276" s="21">
        <v>20058750710</v>
      </c>
      <c r="M276" s="21">
        <v>6774868181</v>
      </c>
      <c r="N276" s="21">
        <v>132778177211</v>
      </c>
      <c r="O276" s="21">
        <v>5303691398</v>
      </c>
      <c r="P276" s="21">
        <v>6570731253</v>
      </c>
      <c r="Q276" s="21">
        <v>178143382</v>
      </c>
      <c r="R276" s="21">
        <v>76167200</v>
      </c>
      <c r="S276" s="21">
        <v>27586986052</v>
      </c>
      <c r="T276" s="21">
        <v>6888882189</v>
      </c>
      <c r="U276" s="21">
        <v>12403153493</v>
      </c>
      <c r="V276" s="21">
        <v>6089058314</v>
      </c>
      <c r="W276" s="21">
        <v>30657940193</v>
      </c>
      <c r="X276" s="21">
        <v>8393954187</v>
      </c>
      <c r="Y276" s="21">
        <v>15275873868</v>
      </c>
      <c r="Z276" s="21">
        <v>5461659257</v>
      </c>
      <c r="AA276" s="21">
        <v>2779950000</v>
      </c>
      <c r="AB276" s="21">
        <v>72736460</v>
      </c>
      <c r="AC276" s="21">
        <v>186884688</v>
      </c>
      <c r="AD276" s="21">
        <v>321241623</v>
      </c>
      <c r="AE276" s="21">
        <v>4358184085</v>
      </c>
      <c r="AF276" s="21">
        <v>172939569</v>
      </c>
      <c r="AG276" s="21">
        <v>54438797166</v>
      </c>
      <c r="AH276" s="21">
        <v>12513140641</v>
      </c>
      <c r="AI276" s="21">
        <v>9358221864</v>
      </c>
      <c r="AJ276" s="21">
        <v>30667265549</v>
      </c>
      <c r="AK276" s="21">
        <v>0</v>
      </c>
      <c r="AL276" s="21">
        <v>0</v>
      </c>
      <c r="AM276" s="21">
        <v>1726428990</v>
      </c>
      <c r="AN276" s="21">
        <v>168740122</v>
      </c>
      <c r="AO276" s="21">
        <v>5000000</v>
      </c>
      <c r="AP276" s="21">
        <v>96824501770</v>
      </c>
      <c r="AQ276" s="21">
        <v>49986169395</v>
      </c>
      <c r="AR276" s="21">
        <v>46838332375</v>
      </c>
      <c r="AS276" s="21">
        <v>273952118417</v>
      </c>
      <c r="AT276" s="21">
        <v>8484719042</v>
      </c>
      <c r="AU276" s="21">
        <v>257461089473</v>
      </c>
      <c r="AV276" s="21">
        <v>6345432521</v>
      </c>
      <c r="AW276" s="21">
        <v>869437545</v>
      </c>
      <c r="AX276" s="21">
        <v>791439836</v>
      </c>
      <c r="AY276" s="21">
        <v>0</v>
      </c>
      <c r="AZ276" s="21">
        <v>0</v>
      </c>
      <c r="BA276" s="21">
        <v>10065736723</v>
      </c>
      <c r="BB276" s="21">
        <v>10065736723</v>
      </c>
      <c r="BC276" s="21">
        <v>56177465911</v>
      </c>
      <c r="BD276" s="21">
        <v>56177465911</v>
      </c>
      <c r="BE276" s="21">
        <v>0</v>
      </c>
      <c r="BF276" s="21">
        <v>0</v>
      </c>
      <c r="BG276" s="21">
        <v>10481295770</v>
      </c>
      <c r="BH276" s="21">
        <v>10481295770</v>
      </c>
      <c r="BI276" s="21">
        <v>0</v>
      </c>
      <c r="BJ276" s="21">
        <v>0</v>
      </c>
      <c r="BK276" s="21">
        <v>0</v>
      </c>
      <c r="BL276" s="21">
        <v>0</v>
      </c>
    </row>
    <row r="277" spans="1:64" ht="15">
      <c r="A277" s="16">
        <v>270</v>
      </c>
      <c r="B277" s="17">
        <v>25</v>
      </c>
      <c r="C277" s="18" t="s">
        <v>274</v>
      </c>
      <c r="D277" s="19" t="s">
        <v>770</v>
      </c>
      <c r="E277" s="20">
        <v>45985.593055555553</v>
      </c>
      <c r="F277" s="21">
        <v>2655760811398.4199</v>
      </c>
      <c r="G277" s="21">
        <v>1533379408321.9399</v>
      </c>
      <c r="H277" s="21">
        <v>816372499288.82996</v>
      </c>
      <c r="I277" s="21">
        <v>551565092478.66003</v>
      </c>
      <c r="J277" s="21">
        <v>119941931900.75999</v>
      </c>
      <c r="K277" s="21">
        <v>3749995923.4200001</v>
      </c>
      <c r="L277" s="21">
        <v>19932115357.77</v>
      </c>
      <c r="M277" s="21">
        <v>21817773372.5</v>
      </c>
      <c r="N277" s="21">
        <v>176016018317.80002</v>
      </c>
      <c r="O277" s="21">
        <v>19835869318.93</v>
      </c>
      <c r="P277" s="21">
        <v>361473076</v>
      </c>
      <c r="Q277" s="21">
        <v>462860350</v>
      </c>
      <c r="R277" s="21">
        <v>1097942200</v>
      </c>
      <c r="S277" s="21">
        <v>23825201253.52</v>
      </c>
      <c r="T277" s="21">
        <v>10297813413.08</v>
      </c>
      <c r="U277" s="21">
        <v>14049561955.459999</v>
      </c>
      <c r="V277" s="21">
        <v>7231759396</v>
      </c>
      <c r="W277" s="21">
        <v>40350836313.099998</v>
      </c>
      <c r="X277" s="21">
        <v>16649888669.799999</v>
      </c>
      <c r="Y277" s="21">
        <v>13648140220</v>
      </c>
      <c r="Z277" s="21">
        <v>5711545658</v>
      </c>
      <c r="AA277" s="21">
        <v>5505000000</v>
      </c>
      <c r="AB277" s="21">
        <v>53276590</v>
      </c>
      <c r="AC277" s="21">
        <v>55633000</v>
      </c>
      <c r="AD277" s="21">
        <v>11353425671.91</v>
      </c>
      <c r="AE277" s="21">
        <v>5405108232</v>
      </c>
      <c r="AF277" s="21">
        <v>120683000</v>
      </c>
      <c r="AG277" s="21">
        <v>67521752476.319893</v>
      </c>
      <c r="AH277" s="21">
        <v>10644817369.669901</v>
      </c>
      <c r="AI277" s="21">
        <v>0</v>
      </c>
      <c r="AJ277" s="21">
        <v>51732960951.449997</v>
      </c>
      <c r="AK277" s="21">
        <v>0</v>
      </c>
      <c r="AL277" s="21">
        <v>0</v>
      </c>
      <c r="AM277" s="21">
        <v>1246319055.2</v>
      </c>
      <c r="AN277" s="21">
        <v>3897655100</v>
      </c>
      <c r="AO277" s="21">
        <v>0</v>
      </c>
      <c r="AP277" s="21">
        <v>123290243150.21989</v>
      </c>
      <c r="AQ277" s="21">
        <v>55473634739.919998</v>
      </c>
      <c r="AR277" s="21">
        <v>67816608410.299896</v>
      </c>
      <c r="AS277" s="21">
        <v>651011622136.14001</v>
      </c>
      <c r="AT277" s="21">
        <v>10939635402.030001</v>
      </c>
      <c r="AU277" s="21">
        <v>622098358000.03003</v>
      </c>
      <c r="AV277" s="21">
        <v>13507789019</v>
      </c>
      <c r="AW277" s="21">
        <v>477834200</v>
      </c>
      <c r="AX277" s="21">
        <v>3988005515.0799999</v>
      </c>
      <c r="AY277" s="21">
        <v>0</v>
      </c>
      <c r="AZ277" s="21">
        <v>0</v>
      </c>
      <c r="BA277" s="21">
        <v>18890626425.5</v>
      </c>
      <c r="BB277" s="21">
        <v>18890626425.5</v>
      </c>
      <c r="BC277" s="21">
        <v>74516116225.499985</v>
      </c>
      <c r="BD277" s="21">
        <v>74516116225.499985</v>
      </c>
      <c r="BE277" s="21">
        <v>0</v>
      </c>
      <c r="BF277" s="21">
        <v>0</v>
      </c>
      <c r="BG277" s="21">
        <v>11135024345</v>
      </c>
      <c r="BH277" s="21">
        <v>11135024345</v>
      </c>
      <c r="BI277" s="21">
        <v>0</v>
      </c>
      <c r="BJ277" s="21">
        <v>0</v>
      </c>
      <c r="BK277" s="21">
        <v>0</v>
      </c>
      <c r="BL277" s="21">
        <v>0</v>
      </c>
    </row>
    <row r="278" spans="1:64" ht="15">
      <c r="A278" s="16">
        <v>271</v>
      </c>
      <c r="B278" s="17">
        <v>26</v>
      </c>
      <c r="C278" s="18" t="s">
        <v>275</v>
      </c>
      <c r="D278" s="19" t="s">
        <v>765</v>
      </c>
      <c r="E278" s="20">
        <v>46020</v>
      </c>
      <c r="F278" s="21">
        <v>1936652223305.9985</v>
      </c>
      <c r="G278" s="21">
        <v>1318577666576.179</v>
      </c>
      <c r="H278" s="21">
        <v>614515486238.58997</v>
      </c>
      <c r="I278" s="21">
        <v>479919436597.229</v>
      </c>
      <c r="J278" s="21">
        <v>139367940640.35999</v>
      </c>
      <c r="K278" s="21">
        <v>57345172561.489899</v>
      </c>
      <c r="L278" s="21">
        <v>15324918021.799999</v>
      </c>
      <c r="M278" s="21">
        <v>12104712516.709999</v>
      </c>
      <c r="N278" s="21">
        <v>100943443836.8199</v>
      </c>
      <c r="O278" s="21">
        <v>6897050360.46</v>
      </c>
      <c r="P278" s="21">
        <v>512346800</v>
      </c>
      <c r="Q278" s="21">
        <v>571074738</v>
      </c>
      <c r="R278" s="21">
        <v>1525000000</v>
      </c>
      <c r="S278" s="21">
        <v>18975478499.649899</v>
      </c>
      <c r="T278" s="21">
        <v>8593718255.2900009</v>
      </c>
      <c r="U278" s="21">
        <v>10443602045.969999</v>
      </c>
      <c r="V278" s="21">
        <v>4817275000</v>
      </c>
      <c r="W278" s="21">
        <v>8925737080</v>
      </c>
      <c r="X278" s="21">
        <v>11031222744.02</v>
      </c>
      <c r="Y278" s="21">
        <v>11406645450.610001</v>
      </c>
      <c r="Z278" s="21">
        <v>4651550097.0900002</v>
      </c>
      <c r="AA278" s="21">
        <v>7428293554.3599997</v>
      </c>
      <c r="AB278" s="21">
        <v>107965694.95</v>
      </c>
      <c r="AC278" s="21">
        <v>71000000</v>
      </c>
      <c r="AD278" s="21">
        <v>539500000</v>
      </c>
      <c r="AE278" s="21">
        <v>647958366</v>
      </c>
      <c r="AF278" s="21">
        <v>3798025150.4200001</v>
      </c>
      <c r="AG278" s="21">
        <v>81305957796.499908</v>
      </c>
      <c r="AH278" s="21">
        <v>1089000000</v>
      </c>
      <c r="AI278" s="21">
        <v>30582219514.449902</v>
      </c>
      <c r="AJ278" s="21">
        <v>47267661796.050003</v>
      </c>
      <c r="AK278" s="21">
        <v>0</v>
      </c>
      <c r="AL278" s="21">
        <v>0</v>
      </c>
      <c r="AM278" s="21">
        <v>1647076486</v>
      </c>
      <c r="AN278" s="21">
        <v>605000000</v>
      </c>
      <c r="AO278" s="21">
        <v>115000000</v>
      </c>
      <c r="AP278" s="21">
        <v>73487498417.559998</v>
      </c>
      <c r="AQ278" s="21">
        <v>27679393599.23</v>
      </c>
      <c r="AR278" s="21">
        <v>45808104818.330002</v>
      </c>
      <c r="AS278" s="21">
        <v>305193729621.37</v>
      </c>
      <c r="AT278" s="21">
        <v>8001801487.1700001</v>
      </c>
      <c r="AU278" s="21">
        <v>289999159141.81</v>
      </c>
      <c r="AV278" s="21">
        <v>6308880492.3899899</v>
      </c>
      <c r="AW278" s="21">
        <v>396817500</v>
      </c>
      <c r="AX278" s="21">
        <v>487071000</v>
      </c>
      <c r="AY278" s="21">
        <v>0</v>
      </c>
      <c r="AZ278" s="21">
        <v>0</v>
      </c>
      <c r="BA278" s="21">
        <v>11089078895.17</v>
      </c>
      <c r="BB278" s="21">
        <v>11089078895.17</v>
      </c>
      <c r="BC278" s="21">
        <v>37107697277.650002</v>
      </c>
      <c r="BD278" s="21">
        <v>37107697277.650002</v>
      </c>
      <c r="BE278" s="21">
        <v>0</v>
      </c>
      <c r="BF278" s="21">
        <v>0</v>
      </c>
      <c r="BG278" s="21">
        <v>8947150884.75</v>
      </c>
      <c r="BH278" s="21">
        <v>8947150884.75</v>
      </c>
      <c r="BI278" s="21">
        <v>0</v>
      </c>
      <c r="BJ278" s="21">
        <v>0</v>
      </c>
      <c r="BK278" s="21">
        <v>0</v>
      </c>
      <c r="BL278" s="21">
        <v>0</v>
      </c>
    </row>
    <row r="279" spans="1:64" ht="15">
      <c r="A279" s="16">
        <v>272</v>
      </c>
      <c r="B279" s="17">
        <v>27</v>
      </c>
      <c r="C279" s="18" t="s">
        <v>276</v>
      </c>
      <c r="D279" s="19" t="s">
        <v>772</v>
      </c>
      <c r="E279" s="20">
        <v>46006.521527777775</v>
      </c>
      <c r="F279" s="21">
        <v>2919622138499.9995</v>
      </c>
      <c r="G279" s="21">
        <v>1858614467012.3999</v>
      </c>
      <c r="H279" s="21">
        <v>865447340301</v>
      </c>
      <c r="I279" s="21">
        <v>563663242029</v>
      </c>
      <c r="J279" s="21">
        <v>371998482466.65002</v>
      </c>
      <c r="K279" s="21">
        <v>14232107500</v>
      </c>
      <c r="L279" s="21">
        <v>24337126350.699997</v>
      </c>
      <c r="M279" s="21">
        <v>18936168365.049999</v>
      </c>
      <c r="N279" s="21">
        <v>166615018112.91</v>
      </c>
      <c r="O279" s="21">
        <v>3224412379</v>
      </c>
      <c r="P279" s="21">
        <v>635471340</v>
      </c>
      <c r="Q279" s="21">
        <v>466774574</v>
      </c>
      <c r="R279" s="21">
        <v>6000000</v>
      </c>
      <c r="S279" s="21">
        <v>38239396072</v>
      </c>
      <c r="T279" s="21">
        <v>11936248458</v>
      </c>
      <c r="U279" s="21">
        <v>6619626260</v>
      </c>
      <c r="V279" s="21">
        <v>8466093700</v>
      </c>
      <c r="W279" s="21">
        <v>30139863001</v>
      </c>
      <c r="X279" s="21">
        <v>12006361356.92</v>
      </c>
      <c r="Y279" s="21">
        <v>15802804862.99</v>
      </c>
      <c r="Z279" s="21">
        <v>7270508730</v>
      </c>
      <c r="AA279" s="21">
        <v>22152218560</v>
      </c>
      <c r="AB279" s="21">
        <v>48761210</v>
      </c>
      <c r="AC279" s="21">
        <v>48929800</v>
      </c>
      <c r="AD279" s="21">
        <v>1082329202</v>
      </c>
      <c r="AE279" s="21">
        <v>8260389131.5</v>
      </c>
      <c r="AF279" s="21">
        <v>208829475.5</v>
      </c>
      <c r="AG279" s="21">
        <v>127971443945.52</v>
      </c>
      <c r="AH279" s="21">
        <v>25543925950</v>
      </c>
      <c r="AI279" s="21">
        <v>22438498593</v>
      </c>
      <c r="AJ279" s="21">
        <v>42112516618.440002</v>
      </c>
      <c r="AK279" s="21">
        <v>0</v>
      </c>
      <c r="AL279" s="21">
        <v>0</v>
      </c>
      <c r="AM279" s="21">
        <v>30404988164.779999</v>
      </c>
      <c r="AN279" s="21">
        <v>7471514619.3000002</v>
      </c>
      <c r="AO279" s="21">
        <v>0</v>
      </c>
      <c r="AP279" s="21">
        <v>146643681517.8999</v>
      </c>
      <c r="AQ279" s="21">
        <v>65486510604.299896</v>
      </c>
      <c r="AR279" s="21">
        <v>81157170913.600006</v>
      </c>
      <c r="AS279" s="21">
        <v>508737921691.28998</v>
      </c>
      <c r="AT279" s="21">
        <v>13393184909.6</v>
      </c>
      <c r="AU279" s="21">
        <v>480856879497.19</v>
      </c>
      <c r="AV279" s="21">
        <v>12593663874.5</v>
      </c>
      <c r="AW279" s="21">
        <v>770081500</v>
      </c>
      <c r="AX279" s="21">
        <v>1124111910</v>
      </c>
      <c r="AY279" s="21">
        <v>0</v>
      </c>
      <c r="AZ279" s="21">
        <v>0</v>
      </c>
      <c r="BA279" s="21">
        <v>14561843492</v>
      </c>
      <c r="BB279" s="21">
        <v>14561843492</v>
      </c>
      <c r="BC279" s="21">
        <v>87799923349.979996</v>
      </c>
      <c r="BD279" s="21">
        <v>87799923349.979996</v>
      </c>
      <c r="BE279" s="21">
        <v>0</v>
      </c>
      <c r="BF279" s="21">
        <v>0</v>
      </c>
      <c r="BG279" s="21">
        <v>8677839378</v>
      </c>
      <c r="BH279" s="21">
        <v>8677839378</v>
      </c>
      <c r="BI279" s="21">
        <v>0</v>
      </c>
      <c r="BJ279" s="21">
        <v>0</v>
      </c>
      <c r="BK279" s="21">
        <v>0</v>
      </c>
      <c r="BL279" s="21">
        <v>0</v>
      </c>
    </row>
    <row r="280" spans="1:64" ht="15">
      <c r="A280" s="16">
        <v>273</v>
      </c>
      <c r="B280" s="17">
        <v>28</v>
      </c>
      <c r="C280" s="18" t="s">
        <v>277</v>
      </c>
      <c r="D280" s="19" t="s">
        <v>760</v>
      </c>
      <c r="E280" s="20">
        <v>46013</v>
      </c>
      <c r="F280" s="21">
        <v>3233994186057.8701</v>
      </c>
      <c r="G280" s="21">
        <v>2119195819460.3701</v>
      </c>
      <c r="H280" s="21">
        <v>867933369644.64001</v>
      </c>
      <c r="I280" s="21">
        <v>797871124038.72998</v>
      </c>
      <c r="J280" s="21">
        <v>401139627852</v>
      </c>
      <c r="K280" s="21">
        <v>11859978357</v>
      </c>
      <c r="L280" s="21">
        <v>29205977037</v>
      </c>
      <c r="M280" s="21">
        <v>11185742531</v>
      </c>
      <c r="N280" s="21">
        <v>200363600442.5</v>
      </c>
      <c r="O280" s="21">
        <v>10318744337</v>
      </c>
      <c r="P280" s="21">
        <v>7940881565</v>
      </c>
      <c r="Q280" s="21">
        <v>7676806668</v>
      </c>
      <c r="R280" s="21">
        <v>108195000</v>
      </c>
      <c r="S280" s="21">
        <v>31223058572</v>
      </c>
      <c r="T280" s="21">
        <v>10404301249</v>
      </c>
      <c r="U280" s="21">
        <v>11351240609</v>
      </c>
      <c r="V280" s="21">
        <v>9067693500</v>
      </c>
      <c r="W280" s="21">
        <v>47768593401</v>
      </c>
      <c r="X280" s="21">
        <v>13470670031.5</v>
      </c>
      <c r="Y280" s="21">
        <v>8797751012</v>
      </c>
      <c r="Z280" s="21">
        <v>5523523358</v>
      </c>
      <c r="AA280" s="21">
        <v>16778748601</v>
      </c>
      <c r="AB280" s="21">
        <v>212985000</v>
      </c>
      <c r="AC280" s="21">
        <v>108725000</v>
      </c>
      <c r="AD280" s="21">
        <v>13643809229</v>
      </c>
      <c r="AE280" s="21">
        <v>5875155810</v>
      </c>
      <c r="AF280" s="21">
        <v>92717500</v>
      </c>
      <c r="AG280" s="21">
        <v>89586964457</v>
      </c>
      <c r="AH280" s="21">
        <v>8276075615</v>
      </c>
      <c r="AI280" s="21">
        <v>1570555000</v>
      </c>
      <c r="AJ280" s="21">
        <v>54492446107</v>
      </c>
      <c r="AK280" s="21">
        <v>0</v>
      </c>
      <c r="AL280" s="21">
        <v>0</v>
      </c>
      <c r="AM280" s="21">
        <v>4076243500</v>
      </c>
      <c r="AN280" s="21">
        <v>21096244235</v>
      </c>
      <c r="AO280" s="21">
        <v>75400000</v>
      </c>
      <c r="AP280" s="21">
        <v>176749942605</v>
      </c>
      <c r="AQ280" s="21">
        <v>87557309930</v>
      </c>
      <c r="AR280" s="21">
        <v>89192632675</v>
      </c>
      <c r="AS280" s="21">
        <v>523524191967</v>
      </c>
      <c r="AT280" s="21">
        <v>16332746929</v>
      </c>
      <c r="AU280" s="21">
        <v>492734272403</v>
      </c>
      <c r="AV280" s="21">
        <v>10106321182</v>
      </c>
      <c r="AW280" s="21">
        <v>594947500</v>
      </c>
      <c r="AX280" s="21">
        <v>3755903953</v>
      </c>
      <c r="AY280" s="21">
        <v>0</v>
      </c>
      <c r="AZ280" s="21">
        <v>0</v>
      </c>
      <c r="BA280" s="21">
        <v>17242587892</v>
      </c>
      <c r="BB280" s="21">
        <v>17242587892</v>
      </c>
      <c r="BC280" s="21">
        <v>91012825274</v>
      </c>
      <c r="BD280" s="21">
        <v>91012825274</v>
      </c>
      <c r="BE280" s="21">
        <v>0</v>
      </c>
      <c r="BF280" s="21">
        <v>0</v>
      </c>
      <c r="BG280" s="21">
        <v>16318253960</v>
      </c>
      <c r="BH280" s="21">
        <v>16318253960</v>
      </c>
      <c r="BI280" s="21">
        <v>0</v>
      </c>
      <c r="BJ280" s="21">
        <v>0</v>
      </c>
      <c r="BK280" s="21">
        <v>0</v>
      </c>
      <c r="BL280" s="21">
        <v>0</v>
      </c>
    </row>
    <row r="281" spans="1:64" ht="15">
      <c r="A281" s="16">
        <v>274</v>
      </c>
      <c r="B281" s="17">
        <v>29</v>
      </c>
      <c r="C281" s="18" t="s">
        <v>278</v>
      </c>
      <c r="D281" s="19" t="s">
        <v>760</v>
      </c>
      <c r="E281" s="20">
        <v>46021.5</v>
      </c>
      <c r="F281" s="21">
        <v>2597891456477</v>
      </c>
      <c r="G281" s="21">
        <v>1418095148415</v>
      </c>
      <c r="H281" s="21">
        <v>678200452016</v>
      </c>
      <c r="I281" s="21">
        <v>531173375836</v>
      </c>
      <c r="J281" s="21">
        <v>157288297980</v>
      </c>
      <c r="K281" s="21">
        <v>17919114340</v>
      </c>
      <c r="L281" s="21">
        <v>20771170968</v>
      </c>
      <c r="M281" s="21">
        <v>12742737275</v>
      </c>
      <c r="N281" s="21">
        <v>273744632472</v>
      </c>
      <c r="O281" s="21">
        <v>7958205939</v>
      </c>
      <c r="P281" s="21">
        <v>771621697</v>
      </c>
      <c r="Q281" s="21">
        <v>7136049419</v>
      </c>
      <c r="R281" s="21">
        <v>89835911300</v>
      </c>
      <c r="S281" s="21">
        <v>22956492603</v>
      </c>
      <c r="T281" s="21">
        <v>6905095764</v>
      </c>
      <c r="U281" s="21">
        <v>18323714271</v>
      </c>
      <c r="V281" s="21">
        <v>15350479975</v>
      </c>
      <c r="W281" s="21">
        <v>65915956477</v>
      </c>
      <c r="X281" s="21">
        <v>17158653064</v>
      </c>
      <c r="Y281" s="21">
        <v>6530194479</v>
      </c>
      <c r="Z281" s="21">
        <v>5224533101</v>
      </c>
      <c r="AA281" s="21">
        <v>4070004772</v>
      </c>
      <c r="AB281" s="21">
        <v>193000000</v>
      </c>
      <c r="AC281" s="21">
        <v>200000000</v>
      </c>
      <c r="AD281" s="21">
        <v>632584480</v>
      </c>
      <c r="AE281" s="21">
        <v>4487135131</v>
      </c>
      <c r="AF281" s="21">
        <v>95000000</v>
      </c>
      <c r="AG281" s="21">
        <v>34782426084</v>
      </c>
      <c r="AH281" s="21">
        <v>637987000</v>
      </c>
      <c r="AI281" s="21">
        <v>9198667691</v>
      </c>
      <c r="AJ281" s="21">
        <v>15385693499</v>
      </c>
      <c r="AK281" s="21">
        <v>0</v>
      </c>
      <c r="AL281" s="21">
        <v>0</v>
      </c>
      <c r="AM281" s="21">
        <v>8893984208</v>
      </c>
      <c r="AN281" s="21">
        <v>606102886</v>
      </c>
      <c r="AO281" s="21">
        <v>59990800</v>
      </c>
      <c r="AP281" s="21">
        <v>193871665910</v>
      </c>
      <c r="AQ281" s="21">
        <v>96617334613</v>
      </c>
      <c r="AR281" s="21">
        <v>97254331297</v>
      </c>
      <c r="AS281" s="21">
        <v>587091387855</v>
      </c>
      <c r="AT281" s="21">
        <v>11300157850</v>
      </c>
      <c r="AU281" s="21">
        <v>566203721701</v>
      </c>
      <c r="AV281" s="21">
        <v>7532324969</v>
      </c>
      <c r="AW281" s="21">
        <v>1426777140</v>
      </c>
      <c r="AX281" s="21">
        <v>628406195</v>
      </c>
      <c r="AY281" s="21">
        <v>0</v>
      </c>
      <c r="AZ281" s="21">
        <v>0</v>
      </c>
      <c r="BA281" s="21">
        <v>19103560980</v>
      </c>
      <c r="BB281" s="21">
        <v>19103560980</v>
      </c>
      <c r="BC281" s="21">
        <v>58280030790</v>
      </c>
      <c r="BD281" s="21">
        <v>58280030790</v>
      </c>
      <c r="BE281" s="21">
        <v>0</v>
      </c>
      <c r="BF281" s="21">
        <v>0</v>
      </c>
      <c r="BG281" s="21">
        <v>12922603971</v>
      </c>
      <c r="BH281" s="21">
        <v>12922603971</v>
      </c>
      <c r="BI281" s="21">
        <v>0</v>
      </c>
      <c r="BJ281" s="21">
        <v>0</v>
      </c>
      <c r="BK281" s="21">
        <v>0</v>
      </c>
      <c r="BL281" s="21">
        <v>0</v>
      </c>
    </row>
    <row r="282" spans="1:64" ht="15">
      <c r="A282" s="16">
        <v>275</v>
      </c>
      <c r="B282" s="17">
        <v>30</v>
      </c>
      <c r="C282" s="18" t="s">
        <v>279</v>
      </c>
      <c r="D282" s="19" t="s">
        <v>763</v>
      </c>
      <c r="E282" s="20">
        <v>46013.333333333336</v>
      </c>
      <c r="F282" s="21">
        <v>1053740966762</v>
      </c>
      <c r="G282" s="21">
        <v>479238986192</v>
      </c>
      <c r="H282" s="21">
        <v>217542235220</v>
      </c>
      <c r="I282" s="21">
        <v>114810187182</v>
      </c>
      <c r="J282" s="21">
        <v>70465412921</v>
      </c>
      <c r="K282" s="21">
        <v>30604056040</v>
      </c>
      <c r="L282" s="21">
        <v>31194817161</v>
      </c>
      <c r="M282" s="21">
        <v>14622277668</v>
      </c>
      <c r="N282" s="21">
        <v>163187470367</v>
      </c>
      <c r="O282" s="21">
        <v>7481209853</v>
      </c>
      <c r="P282" s="21">
        <v>7675964979</v>
      </c>
      <c r="Q282" s="21">
        <v>3502873800</v>
      </c>
      <c r="R282" s="21">
        <v>28740000</v>
      </c>
      <c r="S282" s="21">
        <v>47159928318</v>
      </c>
      <c r="T282" s="21">
        <v>8523902133</v>
      </c>
      <c r="U282" s="21">
        <v>1778727571</v>
      </c>
      <c r="V282" s="21">
        <v>2047861700</v>
      </c>
      <c r="W282" s="21">
        <v>23455429120</v>
      </c>
      <c r="X282" s="21">
        <v>16511473814</v>
      </c>
      <c r="Y282" s="21">
        <v>17299234397</v>
      </c>
      <c r="Z282" s="21">
        <v>7427628954</v>
      </c>
      <c r="AA282" s="21">
        <v>9713657000</v>
      </c>
      <c r="AB282" s="21">
        <v>161425500</v>
      </c>
      <c r="AC282" s="21">
        <v>71799500</v>
      </c>
      <c r="AD282" s="21">
        <v>2018436000</v>
      </c>
      <c r="AE282" s="21">
        <v>8009216178</v>
      </c>
      <c r="AF282" s="21">
        <v>319961550</v>
      </c>
      <c r="AG282" s="21">
        <v>52171878692</v>
      </c>
      <c r="AH282" s="21">
        <v>568562350</v>
      </c>
      <c r="AI282" s="21">
        <v>15969038279</v>
      </c>
      <c r="AJ282" s="21">
        <v>26196031231</v>
      </c>
      <c r="AK282" s="21">
        <v>0</v>
      </c>
      <c r="AL282" s="21">
        <v>0</v>
      </c>
      <c r="AM282" s="21">
        <v>8202608898</v>
      </c>
      <c r="AN282" s="21">
        <v>1235637934</v>
      </c>
      <c r="AO282" s="21">
        <v>0</v>
      </c>
      <c r="AP282" s="21">
        <v>133791456070</v>
      </c>
      <c r="AQ282" s="21">
        <v>84594848048</v>
      </c>
      <c r="AR282" s="21">
        <v>49196608022</v>
      </c>
      <c r="AS282" s="21">
        <v>170505051915</v>
      </c>
      <c r="AT282" s="21">
        <v>9485294023</v>
      </c>
      <c r="AU282" s="21">
        <v>151420194800</v>
      </c>
      <c r="AV282" s="21">
        <v>8065277092</v>
      </c>
      <c r="AW282" s="21">
        <v>1315649000</v>
      </c>
      <c r="AX282" s="21">
        <v>218637000</v>
      </c>
      <c r="AY282" s="21">
        <v>0</v>
      </c>
      <c r="AZ282" s="21">
        <v>0</v>
      </c>
      <c r="BA282" s="21">
        <v>10118571804</v>
      </c>
      <c r="BB282" s="21">
        <v>10118571804</v>
      </c>
      <c r="BC282" s="21">
        <v>34220663611</v>
      </c>
      <c r="BD282" s="21">
        <v>34220663611</v>
      </c>
      <c r="BE282" s="21">
        <v>0</v>
      </c>
      <c r="BF282" s="21">
        <v>0</v>
      </c>
      <c r="BG282" s="21">
        <v>10506888111</v>
      </c>
      <c r="BH282" s="21">
        <v>10506888111</v>
      </c>
      <c r="BI282" s="21">
        <v>0</v>
      </c>
      <c r="BJ282" s="21">
        <v>0</v>
      </c>
      <c r="BK282" s="21">
        <v>0</v>
      </c>
      <c r="BL282" s="21">
        <v>0</v>
      </c>
    </row>
    <row r="283" spans="1:64" ht="15">
      <c r="A283" s="16">
        <v>276</v>
      </c>
      <c r="B283" s="17">
        <v>31</v>
      </c>
      <c r="C283" s="18" t="s">
        <v>280</v>
      </c>
      <c r="D283" s="19" t="s">
        <v>760</v>
      </c>
      <c r="E283" s="20">
        <v>46022.607638888891</v>
      </c>
      <c r="F283" s="21">
        <v>830483771128.99902</v>
      </c>
      <c r="G283" s="21">
        <v>490950225054.99902</v>
      </c>
      <c r="H283" s="21">
        <v>184864078761</v>
      </c>
      <c r="I283" s="21">
        <v>234148846356.99899</v>
      </c>
      <c r="J283" s="21">
        <v>36127228842</v>
      </c>
      <c r="K283" s="21">
        <v>8912668545</v>
      </c>
      <c r="L283" s="21">
        <v>14617224729</v>
      </c>
      <c r="M283" s="21">
        <v>12280177821</v>
      </c>
      <c r="N283" s="21">
        <v>115586777521</v>
      </c>
      <c r="O283" s="21">
        <v>2145284450</v>
      </c>
      <c r="P283" s="21">
        <v>4612095995</v>
      </c>
      <c r="Q283" s="21">
        <v>217387550</v>
      </c>
      <c r="R283" s="21">
        <v>409680000</v>
      </c>
      <c r="S283" s="21">
        <v>30719094886</v>
      </c>
      <c r="T283" s="21">
        <v>5124348787</v>
      </c>
      <c r="U283" s="21">
        <v>261996150</v>
      </c>
      <c r="V283" s="21">
        <v>1305827974</v>
      </c>
      <c r="W283" s="21">
        <v>18089899576</v>
      </c>
      <c r="X283" s="21">
        <v>13837633833</v>
      </c>
      <c r="Y283" s="21">
        <v>5204991788</v>
      </c>
      <c r="Z283" s="21">
        <v>5241903694</v>
      </c>
      <c r="AA283" s="21">
        <v>22166755305</v>
      </c>
      <c r="AB283" s="21">
        <v>174698700</v>
      </c>
      <c r="AC283" s="21">
        <v>205369600</v>
      </c>
      <c r="AD283" s="21">
        <v>1082021080</v>
      </c>
      <c r="AE283" s="21">
        <v>4691849653</v>
      </c>
      <c r="AF283" s="21">
        <v>95938500</v>
      </c>
      <c r="AG283" s="21">
        <v>37149609257</v>
      </c>
      <c r="AH283" s="21">
        <v>348613623</v>
      </c>
      <c r="AI283" s="21">
        <v>12560652920</v>
      </c>
      <c r="AJ283" s="21">
        <v>9872981934</v>
      </c>
      <c r="AK283" s="21">
        <v>0</v>
      </c>
      <c r="AL283" s="21">
        <v>0</v>
      </c>
      <c r="AM283" s="21">
        <v>12472544500</v>
      </c>
      <c r="AN283" s="21">
        <v>1894816280</v>
      </c>
      <c r="AO283" s="21">
        <v>0</v>
      </c>
      <c r="AP283" s="21">
        <v>67989387553</v>
      </c>
      <c r="AQ283" s="21">
        <v>36309051229</v>
      </c>
      <c r="AR283" s="21">
        <v>31680336324</v>
      </c>
      <c r="AS283" s="21">
        <v>33409555494</v>
      </c>
      <c r="AT283" s="21">
        <v>5856793362</v>
      </c>
      <c r="AU283" s="21">
        <v>20183117758</v>
      </c>
      <c r="AV283" s="21">
        <v>6372186374</v>
      </c>
      <c r="AW283" s="21">
        <v>485258000</v>
      </c>
      <c r="AX283" s="21">
        <v>512200000</v>
      </c>
      <c r="AY283" s="21">
        <v>0</v>
      </c>
      <c r="AZ283" s="21">
        <v>0</v>
      </c>
      <c r="BA283" s="21">
        <v>9397867744</v>
      </c>
      <c r="BB283" s="21">
        <v>9397867744</v>
      </c>
      <c r="BC283" s="21">
        <v>68345181387</v>
      </c>
      <c r="BD283" s="21">
        <v>68345181387</v>
      </c>
      <c r="BE283" s="21">
        <v>0</v>
      </c>
      <c r="BF283" s="21">
        <v>0</v>
      </c>
      <c r="BG283" s="21">
        <v>7655167118</v>
      </c>
      <c r="BH283" s="21">
        <v>7655167118</v>
      </c>
      <c r="BI283" s="21">
        <v>0</v>
      </c>
      <c r="BJ283" s="21">
        <v>0</v>
      </c>
      <c r="BK283" s="21">
        <v>0</v>
      </c>
      <c r="BL283" s="21">
        <v>0</v>
      </c>
    </row>
    <row r="284" spans="1:64" ht="15">
      <c r="A284" s="16">
        <v>277</v>
      </c>
      <c r="B284" s="17">
        <v>32</v>
      </c>
      <c r="C284" s="18" t="s">
        <v>281</v>
      </c>
      <c r="D284" s="19" t="s">
        <v>767</v>
      </c>
      <c r="E284" s="20">
        <v>46021</v>
      </c>
      <c r="F284" s="21">
        <v>1543173625459.8101</v>
      </c>
      <c r="G284" s="21">
        <v>929049759880.80005</v>
      </c>
      <c r="H284" s="21">
        <v>322913670666</v>
      </c>
      <c r="I284" s="21">
        <v>431387640969</v>
      </c>
      <c r="J284" s="21">
        <v>105847182513</v>
      </c>
      <c r="K284" s="21">
        <v>22778969072</v>
      </c>
      <c r="L284" s="21">
        <v>18671844152</v>
      </c>
      <c r="M284" s="21">
        <v>27450452508.799999</v>
      </c>
      <c r="N284" s="21">
        <v>184357065182</v>
      </c>
      <c r="O284" s="21">
        <v>7907086935</v>
      </c>
      <c r="P284" s="21">
        <v>8637865904</v>
      </c>
      <c r="Q284" s="21">
        <v>12104214568</v>
      </c>
      <c r="R284" s="21">
        <v>130089040</v>
      </c>
      <c r="S284" s="21">
        <v>49739404174</v>
      </c>
      <c r="T284" s="21">
        <v>9193446587</v>
      </c>
      <c r="U284" s="21">
        <v>153824160</v>
      </c>
      <c r="V284" s="21">
        <v>4616624861</v>
      </c>
      <c r="W284" s="21">
        <v>29961632416</v>
      </c>
      <c r="X284" s="21">
        <v>13734672932</v>
      </c>
      <c r="Y284" s="21">
        <v>10001764800</v>
      </c>
      <c r="Z284" s="21">
        <v>7694410881</v>
      </c>
      <c r="AA284" s="21">
        <v>8381826900</v>
      </c>
      <c r="AB284" s="21">
        <v>134400000</v>
      </c>
      <c r="AC284" s="21">
        <v>560000000</v>
      </c>
      <c r="AD284" s="21">
        <v>10790004038</v>
      </c>
      <c r="AE284" s="21">
        <v>2988857286</v>
      </c>
      <c r="AF284" s="21">
        <v>7626939699.9999905</v>
      </c>
      <c r="AG284" s="21">
        <v>22486742196</v>
      </c>
      <c r="AH284" s="21">
        <v>244117632</v>
      </c>
      <c r="AI284" s="21">
        <v>1492700000</v>
      </c>
      <c r="AJ284" s="21">
        <v>7445415194</v>
      </c>
      <c r="AK284" s="21">
        <v>0</v>
      </c>
      <c r="AL284" s="21">
        <v>0</v>
      </c>
      <c r="AM284" s="21">
        <v>6890891610</v>
      </c>
      <c r="AN284" s="21">
        <v>6413617760</v>
      </c>
      <c r="AO284" s="21">
        <v>0</v>
      </c>
      <c r="AP284" s="21">
        <v>164761741657</v>
      </c>
      <c r="AQ284" s="21">
        <v>50769686217</v>
      </c>
      <c r="AR284" s="21">
        <v>113992055440</v>
      </c>
      <c r="AS284" s="21">
        <v>63680190218.410004</v>
      </c>
      <c r="AT284" s="21">
        <v>10166495204</v>
      </c>
      <c r="AU284" s="21">
        <v>44701833460.410004</v>
      </c>
      <c r="AV284" s="21">
        <v>7878842781</v>
      </c>
      <c r="AW284" s="21">
        <v>305449657</v>
      </c>
      <c r="AX284" s="21">
        <v>627569116</v>
      </c>
      <c r="AY284" s="21">
        <v>0</v>
      </c>
      <c r="AZ284" s="21">
        <v>0</v>
      </c>
      <c r="BA284" s="21">
        <v>12089092207</v>
      </c>
      <c r="BB284" s="21">
        <v>12089092207</v>
      </c>
      <c r="BC284" s="21">
        <v>147214652628.59998</v>
      </c>
      <c r="BD284" s="21">
        <v>147214652628.59998</v>
      </c>
      <c r="BE284" s="21">
        <v>0</v>
      </c>
      <c r="BF284" s="21">
        <v>0</v>
      </c>
      <c r="BG284" s="21">
        <v>19534381490</v>
      </c>
      <c r="BH284" s="21">
        <v>19534381490</v>
      </c>
      <c r="BI284" s="21">
        <v>0</v>
      </c>
      <c r="BJ284" s="21">
        <v>0</v>
      </c>
      <c r="BK284" s="21">
        <v>0</v>
      </c>
      <c r="BL284" s="21">
        <v>0</v>
      </c>
    </row>
    <row r="285" spans="1:64" ht="15">
      <c r="A285" s="16">
        <v>278</v>
      </c>
      <c r="B285" s="17">
        <v>33</v>
      </c>
      <c r="C285" s="18" t="s">
        <v>282</v>
      </c>
      <c r="D285" s="19" t="s">
        <v>790</v>
      </c>
      <c r="E285" s="20">
        <v>46007</v>
      </c>
      <c r="F285" s="21">
        <v>1062265026913.8588</v>
      </c>
      <c r="G285" s="21">
        <v>652314511969.11877</v>
      </c>
      <c r="H285" s="21">
        <v>219134786481.00998</v>
      </c>
      <c r="I285" s="21">
        <v>269007222126.48901</v>
      </c>
      <c r="J285" s="21">
        <v>93108651721.149994</v>
      </c>
      <c r="K285" s="21">
        <v>29553527650.519901</v>
      </c>
      <c r="L285" s="21">
        <v>20865066608.169899</v>
      </c>
      <c r="M285" s="21">
        <v>20645257381.7799</v>
      </c>
      <c r="N285" s="21">
        <v>141507650467.5199</v>
      </c>
      <c r="O285" s="21">
        <v>10300802749.93</v>
      </c>
      <c r="P285" s="21">
        <v>457256860</v>
      </c>
      <c r="Q285" s="21">
        <v>8513681523</v>
      </c>
      <c r="R285" s="21">
        <v>509820750</v>
      </c>
      <c r="S285" s="21">
        <v>39905174016.169998</v>
      </c>
      <c r="T285" s="21">
        <v>6470272007.2399998</v>
      </c>
      <c r="U285" s="21">
        <v>0</v>
      </c>
      <c r="V285" s="21">
        <v>1933484200</v>
      </c>
      <c r="W285" s="21">
        <v>23297318377.089901</v>
      </c>
      <c r="X285" s="21">
        <v>24532327698.720001</v>
      </c>
      <c r="Y285" s="21">
        <v>287314805</v>
      </c>
      <c r="Z285" s="21">
        <v>5467838645.8000002</v>
      </c>
      <c r="AA285" s="21">
        <v>11716797995.889999</v>
      </c>
      <c r="AB285" s="21">
        <v>66200000</v>
      </c>
      <c r="AC285" s="21">
        <v>115450000</v>
      </c>
      <c r="AD285" s="21">
        <v>2090080000</v>
      </c>
      <c r="AE285" s="21">
        <v>5614705252.6800003</v>
      </c>
      <c r="AF285" s="21">
        <v>229125586</v>
      </c>
      <c r="AG285" s="21">
        <v>21120927091.029999</v>
      </c>
      <c r="AH285" s="21">
        <v>280425867</v>
      </c>
      <c r="AI285" s="21">
        <v>870270000</v>
      </c>
      <c r="AJ285" s="21">
        <v>3842827620</v>
      </c>
      <c r="AK285" s="21">
        <v>0</v>
      </c>
      <c r="AL285" s="21">
        <v>0</v>
      </c>
      <c r="AM285" s="21">
        <v>15455298604.030001</v>
      </c>
      <c r="AN285" s="21">
        <v>672105000</v>
      </c>
      <c r="AO285" s="21">
        <v>0</v>
      </c>
      <c r="AP285" s="21">
        <v>79386304547.320007</v>
      </c>
      <c r="AQ285" s="21">
        <v>39321106749.82</v>
      </c>
      <c r="AR285" s="21">
        <v>40065197797.5</v>
      </c>
      <c r="AS285" s="21">
        <v>77110011098.539993</v>
      </c>
      <c r="AT285" s="21">
        <v>7727854705</v>
      </c>
      <c r="AU285" s="21">
        <v>59008869610.409996</v>
      </c>
      <c r="AV285" s="21">
        <v>8134828383.1300001</v>
      </c>
      <c r="AW285" s="21">
        <v>1618701000</v>
      </c>
      <c r="AX285" s="21">
        <v>619757400</v>
      </c>
      <c r="AY285" s="21">
        <v>0</v>
      </c>
      <c r="AZ285" s="21">
        <v>0</v>
      </c>
      <c r="BA285" s="21">
        <v>9413872506.4599991</v>
      </c>
      <c r="BB285" s="21">
        <v>9413872506.4599991</v>
      </c>
      <c r="BC285" s="21">
        <v>66713657962.879997</v>
      </c>
      <c r="BD285" s="21">
        <v>66713657962.879997</v>
      </c>
      <c r="BE285" s="21">
        <v>0</v>
      </c>
      <c r="BF285" s="21">
        <v>0</v>
      </c>
      <c r="BG285" s="21">
        <v>14698091270.99</v>
      </c>
      <c r="BH285" s="21">
        <v>14698091270.99</v>
      </c>
      <c r="BI285" s="21">
        <v>0</v>
      </c>
      <c r="BJ285" s="21">
        <v>0</v>
      </c>
      <c r="BK285" s="21">
        <v>0</v>
      </c>
      <c r="BL285" s="21">
        <v>0</v>
      </c>
    </row>
    <row r="286" spans="1:64" ht="15">
      <c r="A286" s="16">
        <v>279</v>
      </c>
      <c r="B286" s="17">
        <v>34</v>
      </c>
      <c r="C286" s="18" t="s">
        <v>283</v>
      </c>
      <c r="D286" s="19" t="s">
        <v>768</v>
      </c>
      <c r="E286" s="20">
        <v>46020.666666666664</v>
      </c>
      <c r="F286" s="21">
        <v>2480120809981.2778</v>
      </c>
      <c r="G286" s="21">
        <v>1319000742328.5691</v>
      </c>
      <c r="H286" s="21">
        <v>669374302187.35999</v>
      </c>
      <c r="I286" s="21">
        <v>364884300962.73999</v>
      </c>
      <c r="J286" s="21">
        <v>192856366072.66901</v>
      </c>
      <c r="K286" s="21">
        <v>9394075300</v>
      </c>
      <c r="L286" s="21">
        <v>40002625708.449997</v>
      </c>
      <c r="M286" s="21">
        <v>42489072097.349998</v>
      </c>
      <c r="N286" s="21">
        <v>292400077342.71899</v>
      </c>
      <c r="O286" s="21">
        <v>6815812507</v>
      </c>
      <c r="P286" s="21">
        <v>2421730200</v>
      </c>
      <c r="Q286" s="21">
        <v>13346502996.700001</v>
      </c>
      <c r="R286" s="21">
        <v>0</v>
      </c>
      <c r="S286" s="21">
        <v>112588743460.159</v>
      </c>
      <c r="T286" s="21">
        <v>14532109555.42</v>
      </c>
      <c r="U286" s="21">
        <v>0</v>
      </c>
      <c r="V286" s="21">
        <v>5926953000</v>
      </c>
      <c r="W286" s="21">
        <v>24660572106.529999</v>
      </c>
      <c r="X286" s="21">
        <v>19013496473.919998</v>
      </c>
      <c r="Y286" s="21">
        <v>37155708458.32</v>
      </c>
      <c r="Z286" s="21">
        <v>13543825075.35</v>
      </c>
      <c r="AA286" s="21">
        <v>24185374955.470001</v>
      </c>
      <c r="AB286" s="21">
        <v>909301500</v>
      </c>
      <c r="AC286" s="21">
        <v>332498500</v>
      </c>
      <c r="AD286" s="21">
        <v>7054100000</v>
      </c>
      <c r="AE286" s="21">
        <v>9888348553.8500004</v>
      </c>
      <c r="AF286" s="21">
        <v>25000000</v>
      </c>
      <c r="AG286" s="21">
        <v>23916229458.169998</v>
      </c>
      <c r="AH286" s="21">
        <v>2369178850</v>
      </c>
      <c r="AI286" s="21">
        <v>1573487928</v>
      </c>
      <c r="AJ286" s="21">
        <v>2554201050</v>
      </c>
      <c r="AK286" s="21">
        <v>0</v>
      </c>
      <c r="AL286" s="21">
        <v>0</v>
      </c>
      <c r="AM286" s="21">
        <v>5449107162</v>
      </c>
      <c r="AN286" s="21">
        <v>11970254468.17</v>
      </c>
      <c r="AO286" s="21">
        <v>0</v>
      </c>
      <c r="AP286" s="21">
        <v>171108773383.79001</v>
      </c>
      <c r="AQ286" s="21">
        <v>80035759161.550003</v>
      </c>
      <c r="AR286" s="21">
        <v>91073014222.240005</v>
      </c>
      <c r="AS286" s="21">
        <v>109691154285.78</v>
      </c>
      <c r="AT286" s="21">
        <v>12630309681.02</v>
      </c>
      <c r="AU286" s="21">
        <v>78244570321.139999</v>
      </c>
      <c r="AV286" s="21">
        <v>17799699215.619999</v>
      </c>
      <c r="AW286" s="21">
        <v>305780000</v>
      </c>
      <c r="AX286" s="21">
        <v>710795068</v>
      </c>
      <c r="AY286" s="21">
        <v>0</v>
      </c>
      <c r="AZ286" s="21">
        <v>0</v>
      </c>
      <c r="BA286" s="21">
        <v>20666018177.939999</v>
      </c>
      <c r="BB286" s="21">
        <v>20666018177.939999</v>
      </c>
      <c r="BC286" s="21">
        <v>528735079563.1698</v>
      </c>
      <c r="BD286" s="21">
        <v>528735079563.1698</v>
      </c>
      <c r="BE286" s="21">
        <v>0</v>
      </c>
      <c r="BF286" s="21">
        <v>0</v>
      </c>
      <c r="BG286" s="21">
        <v>14602735441.139999</v>
      </c>
      <c r="BH286" s="21">
        <v>14602735441.139999</v>
      </c>
      <c r="BI286" s="21">
        <v>0</v>
      </c>
      <c r="BJ286" s="21">
        <v>0</v>
      </c>
      <c r="BK286" s="21">
        <v>0</v>
      </c>
      <c r="BL286" s="21">
        <v>0</v>
      </c>
    </row>
    <row r="287" spans="1:64" ht="15">
      <c r="A287" s="16">
        <v>280</v>
      </c>
      <c r="B287" s="17">
        <v>35</v>
      </c>
      <c r="C287" s="18" t="s">
        <v>284</v>
      </c>
      <c r="D287" s="19" t="s">
        <v>778</v>
      </c>
      <c r="E287" s="20">
        <v>46020</v>
      </c>
      <c r="F287" s="21">
        <v>868480277466.37988</v>
      </c>
      <c r="G287" s="21">
        <v>537770752072.65002</v>
      </c>
      <c r="H287" s="21">
        <v>182850476885.17001</v>
      </c>
      <c r="I287" s="21">
        <v>278412542287.21997</v>
      </c>
      <c r="J287" s="21">
        <v>34073938865.459999</v>
      </c>
      <c r="K287" s="21">
        <v>6374889589</v>
      </c>
      <c r="L287" s="21">
        <v>18558770499.799992</v>
      </c>
      <c r="M287" s="21">
        <v>17500133946</v>
      </c>
      <c r="N287" s="21">
        <v>107107515349.08989</v>
      </c>
      <c r="O287" s="21">
        <v>5204729906.25</v>
      </c>
      <c r="P287" s="21">
        <v>611083350</v>
      </c>
      <c r="Q287" s="21">
        <v>6515073989.96</v>
      </c>
      <c r="R287" s="21">
        <v>0</v>
      </c>
      <c r="S287" s="21">
        <v>20433219736.27</v>
      </c>
      <c r="T287" s="21">
        <v>4697102570.0900002</v>
      </c>
      <c r="U287" s="21">
        <v>1782032875.5</v>
      </c>
      <c r="V287" s="21">
        <v>1722605100</v>
      </c>
      <c r="W287" s="21">
        <v>21597457057.939999</v>
      </c>
      <c r="X287" s="21">
        <v>10782751766.3699</v>
      </c>
      <c r="Y287" s="21">
        <v>1115017669</v>
      </c>
      <c r="Z287" s="21">
        <v>9390450858</v>
      </c>
      <c r="AA287" s="21">
        <v>15454964105.98</v>
      </c>
      <c r="AB287" s="21">
        <v>167513011</v>
      </c>
      <c r="AC287" s="21">
        <v>179125350</v>
      </c>
      <c r="AD287" s="21">
        <v>1721409424.6900001</v>
      </c>
      <c r="AE287" s="21">
        <v>5717321678.04</v>
      </c>
      <c r="AF287" s="21">
        <v>15656900</v>
      </c>
      <c r="AG287" s="21">
        <v>20993796838.360001</v>
      </c>
      <c r="AH287" s="21">
        <v>40130763</v>
      </c>
      <c r="AI287" s="21">
        <v>2705392705</v>
      </c>
      <c r="AJ287" s="21">
        <v>460077060.80000001</v>
      </c>
      <c r="AK287" s="21">
        <v>0</v>
      </c>
      <c r="AL287" s="21">
        <v>0</v>
      </c>
      <c r="AM287" s="21">
        <v>17048196309.559999</v>
      </c>
      <c r="AN287" s="21">
        <v>740000000</v>
      </c>
      <c r="AO287" s="21">
        <v>0</v>
      </c>
      <c r="AP287" s="21">
        <v>89266518813.049896</v>
      </c>
      <c r="AQ287" s="21">
        <v>43922321160.57</v>
      </c>
      <c r="AR287" s="21">
        <v>45344197652.479897</v>
      </c>
      <c r="AS287" s="21">
        <v>41446687986.68</v>
      </c>
      <c r="AT287" s="21">
        <v>10833148744</v>
      </c>
      <c r="AU287" s="21">
        <v>23318227368.5</v>
      </c>
      <c r="AV287" s="21">
        <v>6488830046.1800003</v>
      </c>
      <c r="AW287" s="21">
        <v>156996759</v>
      </c>
      <c r="AX287" s="21">
        <v>649485069</v>
      </c>
      <c r="AY287" s="21">
        <v>0</v>
      </c>
      <c r="AZ287" s="21">
        <v>0</v>
      </c>
      <c r="BA287" s="21">
        <v>12216210351.48</v>
      </c>
      <c r="BB287" s="21">
        <v>12216210351.48</v>
      </c>
      <c r="BC287" s="21">
        <v>52203028075.070007</v>
      </c>
      <c r="BD287" s="21">
        <v>52203028075.070007</v>
      </c>
      <c r="BE287" s="21">
        <v>0</v>
      </c>
      <c r="BF287" s="21">
        <v>0</v>
      </c>
      <c r="BG287" s="21">
        <v>7475767980</v>
      </c>
      <c r="BH287" s="21">
        <v>7475767980</v>
      </c>
      <c r="BI287" s="21">
        <v>0</v>
      </c>
      <c r="BJ287" s="21">
        <v>0</v>
      </c>
      <c r="BK287" s="21">
        <v>0</v>
      </c>
      <c r="BL287" s="21">
        <v>0</v>
      </c>
    </row>
    <row r="288" spans="1:64" ht="15">
      <c r="A288" s="16">
        <v>281</v>
      </c>
      <c r="B288" s="17">
        <v>36</v>
      </c>
      <c r="C288" s="18" t="s">
        <v>285</v>
      </c>
      <c r="D288" s="19" t="s">
        <v>757</v>
      </c>
      <c r="E288" s="20">
        <v>46022</v>
      </c>
      <c r="F288" s="21">
        <v>920991781534</v>
      </c>
      <c r="G288" s="21">
        <v>535724733911</v>
      </c>
      <c r="H288" s="21">
        <v>210763129644</v>
      </c>
      <c r="I288" s="21">
        <v>240287982692</v>
      </c>
      <c r="J288" s="21">
        <v>27428222464</v>
      </c>
      <c r="K288" s="21">
        <v>28117927068</v>
      </c>
      <c r="L288" s="21">
        <v>17375958400</v>
      </c>
      <c r="M288" s="21">
        <v>11751513643</v>
      </c>
      <c r="N288" s="21">
        <v>164345097563</v>
      </c>
      <c r="O288" s="21">
        <v>11155303090</v>
      </c>
      <c r="P288" s="21">
        <v>4802884729</v>
      </c>
      <c r="Q288" s="21">
        <v>12956950480</v>
      </c>
      <c r="R288" s="21">
        <v>43570701180</v>
      </c>
      <c r="S288" s="21">
        <v>33093968437</v>
      </c>
      <c r="T288" s="21">
        <v>4791622172</v>
      </c>
      <c r="U288" s="21">
        <v>0</v>
      </c>
      <c r="V288" s="21">
        <v>2430288840</v>
      </c>
      <c r="W288" s="21">
        <v>17302715205</v>
      </c>
      <c r="X288" s="21">
        <v>13177068361</v>
      </c>
      <c r="Y288" s="21">
        <v>759687600</v>
      </c>
      <c r="Z288" s="21">
        <v>5593295791</v>
      </c>
      <c r="AA288" s="21">
        <v>9198799220</v>
      </c>
      <c r="AB288" s="21">
        <v>82280340</v>
      </c>
      <c r="AC288" s="21">
        <v>67334520</v>
      </c>
      <c r="AD288" s="21">
        <v>961294620</v>
      </c>
      <c r="AE288" s="21">
        <v>4303598178</v>
      </c>
      <c r="AF288" s="21">
        <v>97304800</v>
      </c>
      <c r="AG288" s="21">
        <v>34816246767</v>
      </c>
      <c r="AH288" s="21">
        <v>2205996454</v>
      </c>
      <c r="AI288" s="21">
        <v>16699312520</v>
      </c>
      <c r="AJ288" s="21">
        <v>896357841</v>
      </c>
      <c r="AK288" s="21">
        <v>0</v>
      </c>
      <c r="AL288" s="21">
        <v>0</v>
      </c>
      <c r="AM288" s="21">
        <v>14675626264</v>
      </c>
      <c r="AN288" s="21">
        <v>338953688</v>
      </c>
      <c r="AO288" s="21">
        <v>0</v>
      </c>
      <c r="AP288" s="21">
        <v>78182194629</v>
      </c>
      <c r="AQ288" s="21">
        <v>31450421710</v>
      </c>
      <c r="AR288" s="21">
        <v>46731772919</v>
      </c>
      <c r="AS288" s="21">
        <v>31587658618</v>
      </c>
      <c r="AT288" s="21">
        <v>6319169759</v>
      </c>
      <c r="AU288" s="21">
        <v>18494062959</v>
      </c>
      <c r="AV288" s="21">
        <v>5932228000</v>
      </c>
      <c r="AW288" s="21">
        <v>562205100</v>
      </c>
      <c r="AX288" s="21">
        <v>279992800</v>
      </c>
      <c r="AY288" s="21">
        <v>0</v>
      </c>
      <c r="AZ288" s="21">
        <v>0</v>
      </c>
      <c r="BA288" s="21">
        <v>9736565935</v>
      </c>
      <c r="BB288" s="21">
        <v>9736565935</v>
      </c>
      <c r="BC288" s="21">
        <v>59967066713</v>
      </c>
      <c r="BD288" s="21">
        <v>59967066713</v>
      </c>
      <c r="BE288" s="21">
        <v>0</v>
      </c>
      <c r="BF288" s="21">
        <v>0</v>
      </c>
      <c r="BG288" s="21">
        <v>6632217398</v>
      </c>
      <c r="BH288" s="21">
        <v>6632217398</v>
      </c>
      <c r="BI288" s="21">
        <v>0</v>
      </c>
      <c r="BJ288" s="21">
        <v>0</v>
      </c>
      <c r="BK288" s="21">
        <v>0</v>
      </c>
      <c r="BL288" s="21">
        <v>0</v>
      </c>
    </row>
    <row r="289" spans="1:64" ht="15">
      <c r="A289" s="16">
        <v>282</v>
      </c>
      <c r="B289" s="17">
        <v>37</v>
      </c>
      <c r="C289" s="18" t="s">
        <v>286</v>
      </c>
      <c r="D289" s="19" t="s">
        <v>777</v>
      </c>
      <c r="E289" s="20">
        <v>46022.606249999997</v>
      </c>
      <c r="F289" s="21">
        <v>989217727673.99976</v>
      </c>
      <c r="G289" s="21">
        <v>581104303101.75989</v>
      </c>
      <c r="H289" s="21">
        <v>201250052318</v>
      </c>
      <c r="I289" s="21">
        <v>300130887007.76001</v>
      </c>
      <c r="J289" s="21">
        <v>44359466904.999901</v>
      </c>
      <c r="K289" s="21">
        <v>4949637234</v>
      </c>
      <c r="L289" s="21">
        <v>19475871277</v>
      </c>
      <c r="M289" s="21">
        <v>10938388360</v>
      </c>
      <c r="N289" s="21">
        <v>155474820650.53992</v>
      </c>
      <c r="O289" s="21">
        <v>12648553805</v>
      </c>
      <c r="P289" s="21">
        <v>1362207188</v>
      </c>
      <c r="Q289" s="21">
        <v>13160792106</v>
      </c>
      <c r="R289" s="21">
        <v>101243592</v>
      </c>
      <c r="S289" s="21">
        <v>41478274373</v>
      </c>
      <c r="T289" s="21">
        <v>6249021644.9700003</v>
      </c>
      <c r="U289" s="21">
        <v>385442227</v>
      </c>
      <c r="V289" s="21">
        <v>2843220792</v>
      </c>
      <c r="W289" s="21">
        <v>25902621514.379902</v>
      </c>
      <c r="X289" s="21">
        <v>9874931356.0799999</v>
      </c>
      <c r="Y289" s="21">
        <v>12013462585</v>
      </c>
      <c r="Z289" s="21">
        <v>7977246248</v>
      </c>
      <c r="AA289" s="21">
        <v>13260846197.110001</v>
      </c>
      <c r="AB289" s="21">
        <v>51010000</v>
      </c>
      <c r="AC289" s="21">
        <v>186693400</v>
      </c>
      <c r="AD289" s="21">
        <v>2336663604</v>
      </c>
      <c r="AE289" s="21">
        <v>5494656426</v>
      </c>
      <c r="AF289" s="21">
        <v>147933592</v>
      </c>
      <c r="AG289" s="21">
        <v>12525055126.01</v>
      </c>
      <c r="AH289" s="21">
        <v>1292834150</v>
      </c>
      <c r="AI289" s="21">
        <v>2735549691.0100002</v>
      </c>
      <c r="AJ289" s="21">
        <v>5324155024</v>
      </c>
      <c r="AK289" s="21">
        <v>0</v>
      </c>
      <c r="AL289" s="21">
        <v>0</v>
      </c>
      <c r="AM289" s="21">
        <v>2520217671</v>
      </c>
      <c r="AN289" s="21">
        <v>652298590</v>
      </c>
      <c r="AO289" s="21">
        <v>0</v>
      </c>
      <c r="AP289" s="21">
        <v>97976945809.139999</v>
      </c>
      <c r="AQ289" s="21">
        <v>45409589097.139999</v>
      </c>
      <c r="AR289" s="21">
        <v>52567356712</v>
      </c>
      <c r="AS289" s="21">
        <v>47073316604.549988</v>
      </c>
      <c r="AT289" s="21">
        <v>9021788059.3600006</v>
      </c>
      <c r="AU289" s="21">
        <v>29644179284.549999</v>
      </c>
      <c r="AV289" s="21">
        <v>6470330529.0099897</v>
      </c>
      <c r="AW289" s="21">
        <v>899278104.99000001</v>
      </c>
      <c r="AX289" s="21">
        <v>1037740626.64</v>
      </c>
      <c r="AY289" s="21">
        <v>0</v>
      </c>
      <c r="AZ289" s="21">
        <v>0</v>
      </c>
      <c r="BA289" s="21">
        <v>8659106776</v>
      </c>
      <c r="BB289" s="21">
        <v>8659106776</v>
      </c>
      <c r="BC289" s="21">
        <v>78833288405</v>
      </c>
      <c r="BD289" s="21">
        <v>78833288405</v>
      </c>
      <c r="BE289" s="21">
        <v>0</v>
      </c>
      <c r="BF289" s="21">
        <v>0</v>
      </c>
      <c r="BG289" s="21">
        <v>7570891201</v>
      </c>
      <c r="BH289" s="21">
        <v>7570891201</v>
      </c>
      <c r="BI289" s="21">
        <v>0</v>
      </c>
      <c r="BJ289" s="21">
        <v>0</v>
      </c>
      <c r="BK289" s="21">
        <v>0</v>
      </c>
      <c r="BL289" s="21">
        <v>0</v>
      </c>
    </row>
    <row r="290" spans="1:64" ht="15">
      <c r="A290" s="16">
        <v>283</v>
      </c>
      <c r="B290" s="17">
        <v>38</v>
      </c>
      <c r="C290" s="18" t="s">
        <v>287</v>
      </c>
      <c r="D290" s="19" t="s">
        <v>772</v>
      </c>
      <c r="E290" s="20">
        <v>45995</v>
      </c>
      <c r="F290" s="21">
        <v>12731825553768</v>
      </c>
      <c r="G290" s="21">
        <v>7775762175435</v>
      </c>
      <c r="H290" s="21">
        <v>2193939380187</v>
      </c>
      <c r="I290" s="21">
        <v>2371767980466</v>
      </c>
      <c r="J290" s="21">
        <v>2574089415968</v>
      </c>
      <c r="K290" s="21">
        <v>172886099854</v>
      </c>
      <c r="L290" s="21">
        <v>350247233830</v>
      </c>
      <c r="M290" s="21">
        <v>112832065130</v>
      </c>
      <c r="N290" s="21">
        <v>2071494965969</v>
      </c>
      <c r="O290" s="21">
        <v>33958001963</v>
      </c>
      <c r="P290" s="21">
        <v>28014720866</v>
      </c>
      <c r="Q290" s="21">
        <v>26350289679</v>
      </c>
      <c r="R290" s="21">
        <v>60529131668</v>
      </c>
      <c r="S290" s="21">
        <v>597220295341</v>
      </c>
      <c r="T290" s="21">
        <v>60774591121</v>
      </c>
      <c r="U290" s="21">
        <v>0</v>
      </c>
      <c r="V290" s="21">
        <v>29053188725</v>
      </c>
      <c r="W290" s="21">
        <v>707871993238</v>
      </c>
      <c r="X290" s="21">
        <v>120155493917</v>
      </c>
      <c r="Y290" s="21">
        <v>38378189048</v>
      </c>
      <c r="Z290" s="21">
        <v>22868669998</v>
      </c>
      <c r="AA290" s="21">
        <v>269782089249</v>
      </c>
      <c r="AB290" s="21">
        <v>538932899</v>
      </c>
      <c r="AC290" s="21">
        <v>7903754303</v>
      </c>
      <c r="AD290" s="21">
        <v>23222701811</v>
      </c>
      <c r="AE290" s="21">
        <v>41449938788</v>
      </c>
      <c r="AF290" s="21">
        <v>3422983355</v>
      </c>
      <c r="AG290" s="21">
        <v>53589141611</v>
      </c>
      <c r="AH290" s="21">
        <v>5002377928</v>
      </c>
      <c r="AI290" s="21">
        <v>16440158427</v>
      </c>
      <c r="AJ290" s="21">
        <v>15528036128</v>
      </c>
      <c r="AK290" s="21">
        <v>0</v>
      </c>
      <c r="AL290" s="21">
        <v>0</v>
      </c>
      <c r="AM290" s="21">
        <v>15471145768</v>
      </c>
      <c r="AN290" s="21">
        <v>1147423360</v>
      </c>
      <c r="AO290" s="21">
        <v>0</v>
      </c>
      <c r="AP290" s="21">
        <v>582962228848</v>
      </c>
      <c r="AQ290" s="21">
        <v>349423269705</v>
      </c>
      <c r="AR290" s="21">
        <v>233538959143</v>
      </c>
      <c r="AS290" s="21">
        <v>481009445583</v>
      </c>
      <c r="AT290" s="21">
        <v>39453325259</v>
      </c>
      <c r="AU290" s="21">
        <v>364266592918</v>
      </c>
      <c r="AV290" s="21">
        <v>25940166023</v>
      </c>
      <c r="AW290" s="21">
        <v>5337199565</v>
      </c>
      <c r="AX290" s="21">
        <v>46012161818</v>
      </c>
      <c r="AY290" s="21">
        <v>0</v>
      </c>
      <c r="AZ290" s="21">
        <v>0</v>
      </c>
      <c r="BA290" s="21">
        <v>32366084948</v>
      </c>
      <c r="BB290" s="21">
        <v>32366084948</v>
      </c>
      <c r="BC290" s="21">
        <v>1645951868689</v>
      </c>
      <c r="BD290" s="21">
        <v>1645951868689</v>
      </c>
      <c r="BE290" s="21">
        <v>0</v>
      </c>
      <c r="BF290" s="21">
        <v>0</v>
      </c>
      <c r="BG290" s="21">
        <v>88689642685</v>
      </c>
      <c r="BH290" s="21">
        <v>88689642685</v>
      </c>
      <c r="BI290" s="21">
        <v>0</v>
      </c>
      <c r="BJ290" s="21">
        <v>0</v>
      </c>
      <c r="BK290" s="21">
        <v>0</v>
      </c>
      <c r="BL290" s="21">
        <v>0</v>
      </c>
    </row>
    <row r="291" spans="1:64">
      <c r="A291" s="10">
        <v>284</v>
      </c>
      <c r="B291" s="22">
        <v>17</v>
      </c>
      <c r="C291" s="12" t="s">
        <v>288</v>
      </c>
      <c r="D291" s="13" t="s">
        <v>768</v>
      </c>
      <c r="E291" s="14">
        <v>46022</v>
      </c>
      <c r="F291" s="15">
        <v>5700271283795</v>
      </c>
      <c r="G291" s="15">
        <v>3442212282663</v>
      </c>
      <c r="H291" s="15">
        <v>1599072688019</v>
      </c>
      <c r="I291" s="15">
        <v>853289037047</v>
      </c>
      <c r="J291" s="15">
        <v>596694099760</v>
      </c>
      <c r="K291" s="15">
        <v>317109515083</v>
      </c>
      <c r="L291" s="15">
        <v>36259799637</v>
      </c>
      <c r="M291" s="15">
        <v>39787143117</v>
      </c>
      <c r="N291" s="15">
        <v>275460971106.28003</v>
      </c>
      <c r="O291" s="15">
        <v>34261096210</v>
      </c>
      <c r="P291" s="15">
        <v>13796263933</v>
      </c>
      <c r="Q291" s="15">
        <v>15544745332</v>
      </c>
      <c r="R291" s="15">
        <v>900000000</v>
      </c>
      <c r="S291" s="15">
        <v>56865218938</v>
      </c>
      <c r="T291" s="15">
        <v>9367664771</v>
      </c>
      <c r="U291" s="15">
        <v>20778873909</v>
      </c>
      <c r="V291" s="15">
        <v>265743300</v>
      </c>
      <c r="W291" s="15">
        <v>17452996336</v>
      </c>
      <c r="X291" s="15">
        <v>26791836671</v>
      </c>
      <c r="Y291" s="15">
        <v>13196091873</v>
      </c>
      <c r="Z291" s="15">
        <v>11522384181</v>
      </c>
      <c r="AA291" s="15">
        <v>29561244612.279999</v>
      </c>
      <c r="AB291" s="15">
        <v>310499000</v>
      </c>
      <c r="AC291" s="15">
        <v>241500000</v>
      </c>
      <c r="AD291" s="15">
        <v>8930318500</v>
      </c>
      <c r="AE291" s="15">
        <v>883438900</v>
      </c>
      <c r="AF291" s="15">
        <v>14791054640</v>
      </c>
      <c r="AG291" s="15">
        <v>224760847423.72</v>
      </c>
      <c r="AH291" s="15">
        <v>44238685859</v>
      </c>
      <c r="AI291" s="15">
        <v>4919706726.7200003</v>
      </c>
      <c r="AJ291" s="15">
        <v>111592343279</v>
      </c>
      <c r="AK291" s="15">
        <v>33681458198</v>
      </c>
      <c r="AL291" s="15">
        <v>21960865992</v>
      </c>
      <c r="AM291" s="15">
        <v>5593763567</v>
      </c>
      <c r="AN291" s="15">
        <v>2369225694</v>
      </c>
      <c r="AO291" s="15">
        <v>404798108</v>
      </c>
      <c r="AP291" s="15">
        <v>357951434451</v>
      </c>
      <c r="AQ291" s="15">
        <v>225422856178</v>
      </c>
      <c r="AR291" s="15">
        <v>132528578273</v>
      </c>
      <c r="AS291" s="15">
        <v>1305638026141</v>
      </c>
      <c r="AT291" s="15">
        <v>30153549779</v>
      </c>
      <c r="AU291" s="15">
        <v>1214621512629</v>
      </c>
      <c r="AV291" s="15">
        <v>20167301449</v>
      </c>
      <c r="AW291" s="15">
        <v>23086643990</v>
      </c>
      <c r="AX291" s="15">
        <v>1400000000</v>
      </c>
      <c r="AY291" s="15">
        <v>7413030852</v>
      </c>
      <c r="AZ291" s="15">
        <v>8795987442</v>
      </c>
      <c r="BA291" s="15">
        <v>44074802751.999901</v>
      </c>
      <c r="BB291" s="15">
        <v>44074802751.999901</v>
      </c>
      <c r="BC291" s="15">
        <v>0</v>
      </c>
      <c r="BD291" s="15">
        <v>0</v>
      </c>
      <c r="BE291" s="15">
        <v>0</v>
      </c>
      <c r="BF291" s="15">
        <v>0</v>
      </c>
      <c r="BG291" s="15">
        <v>50172919258</v>
      </c>
      <c r="BH291" s="15">
        <v>50172919258</v>
      </c>
      <c r="BI291" s="15">
        <v>0</v>
      </c>
      <c r="BJ291" s="15">
        <v>0</v>
      </c>
      <c r="BK291" s="15">
        <v>0</v>
      </c>
      <c r="BL291" s="15">
        <v>0</v>
      </c>
    </row>
    <row r="292" spans="1:64" ht="15">
      <c r="A292" s="16">
        <v>285</v>
      </c>
      <c r="B292" s="17">
        <v>1</v>
      </c>
      <c r="C292" s="18" t="s">
        <v>289</v>
      </c>
      <c r="D292" s="19" t="s">
        <v>758</v>
      </c>
      <c r="E292" s="20" t="s">
        <v>758</v>
      </c>
      <c r="F292" s="21">
        <v>0</v>
      </c>
      <c r="G292" s="21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>
        <v>0</v>
      </c>
      <c r="S292" s="21">
        <v>0</v>
      </c>
      <c r="T292" s="21">
        <v>0</v>
      </c>
      <c r="U292" s="21">
        <v>0</v>
      </c>
      <c r="V292" s="21">
        <v>0</v>
      </c>
      <c r="W292" s="21">
        <v>0</v>
      </c>
      <c r="X292" s="21">
        <v>0</v>
      </c>
      <c r="Y292" s="21">
        <v>0</v>
      </c>
      <c r="Z292" s="21">
        <v>0</v>
      </c>
      <c r="AA292" s="21">
        <v>0</v>
      </c>
      <c r="AB292" s="21">
        <v>0</v>
      </c>
      <c r="AC292" s="21">
        <v>0</v>
      </c>
      <c r="AD292" s="21">
        <v>0</v>
      </c>
      <c r="AE292" s="21">
        <v>0</v>
      </c>
      <c r="AF292" s="21">
        <v>0</v>
      </c>
      <c r="AG292" s="21">
        <v>0</v>
      </c>
      <c r="AH292" s="21">
        <v>0</v>
      </c>
      <c r="AI292" s="21">
        <v>0</v>
      </c>
      <c r="AJ292" s="21">
        <v>0</v>
      </c>
      <c r="AK292" s="21">
        <v>0</v>
      </c>
      <c r="AL292" s="21">
        <v>0</v>
      </c>
      <c r="AM292" s="21">
        <v>0</v>
      </c>
      <c r="AN292" s="21">
        <v>0</v>
      </c>
      <c r="AO292" s="21">
        <v>0</v>
      </c>
      <c r="AP292" s="21">
        <v>0</v>
      </c>
      <c r="AQ292" s="21">
        <v>0</v>
      </c>
      <c r="AR292" s="21">
        <v>0</v>
      </c>
      <c r="AS292" s="21">
        <v>0</v>
      </c>
      <c r="AT292" s="21">
        <v>0</v>
      </c>
      <c r="AU292" s="21">
        <v>0</v>
      </c>
      <c r="AV292" s="21">
        <v>0</v>
      </c>
      <c r="AW292" s="21">
        <v>0</v>
      </c>
      <c r="AX292" s="21">
        <v>0</v>
      </c>
      <c r="AY292" s="21">
        <v>0</v>
      </c>
      <c r="AZ292" s="21">
        <v>0</v>
      </c>
      <c r="BA292" s="21">
        <v>0</v>
      </c>
      <c r="BB292" s="21">
        <v>0</v>
      </c>
      <c r="BC292" s="21">
        <v>0</v>
      </c>
      <c r="BD292" s="21">
        <v>0</v>
      </c>
      <c r="BE292" s="21">
        <v>0</v>
      </c>
      <c r="BF292" s="21">
        <v>0</v>
      </c>
      <c r="BG292" s="21">
        <v>0</v>
      </c>
      <c r="BH292" s="21">
        <v>0</v>
      </c>
      <c r="BI292" s="21">
        <v>0</v>
      </c>
      <c r="BJ292" s="21">
        <v>0</v>
      </c>
      <c r="BK292" s="21">
        <v>0</v>
      </c>
      <c r="BL292" s="21">
        <v>0</v>
      </c>
    </row>
    <row r="293" spans="1:64" ht="15">
      <c r="A293" s="16">
        <v>286</v>
      </c>
      <c r="B293" s="17">
        <v>2</v>
      </c>
      <c r="C293" s="18" t="s">
        <v>290</v>
      </c>
      <c r="D293" s="19" t="s">
        <v>777</v>
      </c>
      <c r="E293" s="20">
        <v>46021.613194444442</v>
      </c>
      <c r="F293" s="21">
        <v>1430660077853</v>
      </c>
      <c r="G293" s="21">
        <v>853866284110</v>
      </c>
      <c r="H293" s="21">
        <v>514371612000</v>
      </c>
      <c r="I293" s="21">
        <v>263079441640</v>
      </c>
      <c r="J293" s="21">
        <v>59831274070</v>
      </c>
      <c r="K293" s="21">
        <v>29999800</v>
      </c>
      <c r="L293" s="21">
        <v>13380828000</v>
      </c>
      <c r="M293" s="21">
        <v>3173128600</v>
      </c>
      <c r="N293" s="21">
        <v>63930924189</v>
      </c>
      <c r="O293" s="21">
        <v>4985155700</v>
      </c>
      <c r="P293" s="21">
        <v>60000400</v>
      </c>
      <c r="Q293" s="21">
        <v>561978600</v>
      </c>
      <c r="R293" s="21">
        <v>119972000</v>
      </c>
      <c r="S293" s="21">
        <v>9294972200</v>
      </c>
      <c r="T293" s="21">
        <v>5613036000</v>
      </c>
      <c r="U293" s="21">
        <v>8926966000</v>
      </c>
      <c r="V293" s="21">
        <v>4260980000</v>
      </c>
      <c r="W293" s="21">
        <v>6116947000</v>
      </c>
      <c r="X293" s="21">
        <v>3612626448</v>
      </c>
      <c r="Y293" s="21">
        <v>4969839000</v>
      </c>
      <c r="Z293" s="21">
        <v>3079815000</v>
      </c>
      <c r="AA293" s="21">
        <v>5332299041</v>
      </c>
      <c r="AB293" s="21">
        <v>26000500</v>
      </c>
      <c r="AC293" s="21">
        <v>26000300</v>
      </c>
      <c r="AD293" s="21">
        <v>3696946000</v>
      </c>
      <c r="AE293" s="21">
        <v>3212375700</v>
      </c>
      <c r="AF293" s="21">
        <v>35014300</v>
      </c>
      <c r="AG293" s="21">
        <v>32813757900</v>
      </c>
      <c r="AH293" s="21">
        <v>6464227000</v>
      </c>
      <c r="AI293" s="21">
        <v>459998200</v>
      </c>
      <c r="AJ293" s="21">
        <v>25459532400</v>
      </c>
      <c r="AK293" s="21">
        <v>0</v>
      </c>
      <c r="AL293" s="21">
        <v>0</v>
      </c>
      <c r="AM293" s="21">
        <v>110000000</v>
      </c>
      <c r="AN293" s="21">
        <v>309999900</v>
      </c>
      <c r="AO293" s="21">
        <v>10000400</v>
      </c>
      <c r="AP293" s="21">
        <v>77997193000</v>
      </c>
      <c r="AQ293" s="21">
        <v>42940139000</v>
      </c>
      <c r="AR293" s="21">
        <v>35057054000</v>
      </c>
      <c r="AS293" s="21">
        <v>334432025670</v>
      </c>
      <c r="AT293" s="21">
        <v>5832378100</v>
      </c>
      <c r="AU293" s="21">
        <v>320978775470</v>
      </c>
      <c r="AV293" s="21">
        <v>5119127100</v>
      </c>
      <c r="AW293" s="21">
        <v>134200100</v>
      </c>
      <c r="AX293" s="21">
        <v>119997900</v>
      </c>
      <c r="AY293" s="21">
        <v>2247547000</v>
      </c>
      <c r="AZ293" s="21">
        <v>0</v>
      </c>
      <c r="BA293" s="21">
        <v>7361193000</v>
      </c>
      <c r="BB293" s="21">
        <v>7361193000</v>
      </c>
      <c r="BC293" s="21">
        <v>55805427984</v>
      </c>
      <c r="BD293" s="21">
        <v>55805427984</v>
      </c>
      <c r="BE293" s="21">
        <v>0</v>
      </c>
      <c r="BF293" s="21">
        <v>0</v>
      </c>
      <c r="BG293" s="21">
        <v>4453272000</v>
      </c>
      <c r="BH293" s="21">
        <v>4453272000</v>
      </c>
      <c r="BI293" s="21">
        <v>0</v>
      </c>
      <c r="BJ293" s="21">
        <v>0</v>
      </c>
      <c r="BK293" s="21">
        <v>0</v>
      </c>
      <c r="BL293" s="21">
        <v>0</v>
      </c>
    </row>
    <row r="294" spans="1:64" ht="15">
      <c r="A294" s="16">
        <v>287</v>
      </c>
      <c r="B294" s="17">
        <v>3</v>
      </c>
      <c r="C294" s="18" t="s">
        <v>291</v>
      </c>
      <c r="D294" s="19" t="s">
        <v>768</v>
      </c>
      <c r="E294" s="20">
        <v>46021.854166666664</v>
      </c>
      <c r="F294" s="21">
        <v>652362880587.99976</v>
      </c>
      <c r="G294" s="21">
        <v>400517753984.36987</v>
      </c>
      <c r="H294" s="21">
        <v>207498815726.17999</v>
      </c>
      <c r="I294" s="21">
        <v>146396454568.35989</v>
      </c>
      <c r="J294" s="21">
        <v>27169515983.91</v>
      </c>
      <c r="K294" s="21">
        <v>6539963808.8599997</v>
      </c>
      <c r="L294" s="21">
        <v>11766238897.059978</v>
      </c>
      <c r="M294" s="21">
        <v>1146765000</v>
      </c>
      <c r="N294" s="21">
        <v>33494677355.239983</v>
      </c>
      <c r="O294" s="21">
        <v>2958139378.5</v>
      </c>
      <c r="P294" s="21">
        <v>516053000</v>
      </c>
      <c r="Q294" s="21">
        <v>454494000</v>
      </c>
      <c r="R294" s="21">
        <v>212933500</v>
      </c>
      <c r="S294" s="21">
        <v>383164000</v>
      </c>
      <c r="T294" s="21">
        <v>4108508484.3600001</v>
      </c>
      <c r="U294" s="21">
        <v>6533966883.8099899</v>
      </c>
      <c r="V294" s="21">
        <v>1218581907</v>
      </c>
      <c r="W294" s="21">
        <v>7015057492.5799999</v>
      </c>
      <c r="X294" s="21">
        <v>2965628966.0099902</v>
      </c>
      <c r="Y294" s="21">
        <v>50270000</v>
      </c>
      <c r="Z294" s="21">
        <v>2697617474.9699998</v>
      </c>
      <c r="AA294" s="21">
        <v>857370320</v>
      </c>
      <c r="AB294" s="21">
        <v>8080000</v>
      </c>
      <c r="AC294" s="21">
        <v>20753000</v>
      </c>
      <c r="AD294" s="21">
        <v>262251000</v>
      </c>
      <c r="AE294" s="21">
        <v>3142870948.0100002</v>
      </c>
      <c r="AF294" s="21">
        <v>88937000</v>
      </c>
      <c r="AG294" s="21">
        <v>20507102115.419998</v>
      </c>
      <c r="AH294" s="21">
        <v>4882240401.6000004</v>
      </c>
      <c r="AI294" s="21">
        <v>3002357390.5900002</v>
      </c>
      <c r="AJ294" s="21">
        <v>8743910583.5499992</v>
      </c>
      <c r="AK294" s="21">
        <v>0</v>
      </c>
      <c r="AL294" s="21">
        <v>0</v>
      </c>
      <c r="AM294" s="21">
        <v>3708485439.6799998</v>
      </c>
      <c r="AN294" s="21">
        <v>129156300</v>
      </c>
      <c r="AO294" s="21">
        <v>40952000</v>
      </c>
      <c r="AP294" s="21">
        <v>62159187027.93</v>
      </c>
      <c r="AQ294" s="21">
        <v>35834827118.279999</v>
      </c>
      <c r="AR294" s="21">
        <v>26324359909.650002</v>
      </c>
      <c r="AS294" s="21">
        <v>111730799840.17</v>
      </c>
      <c r="AT294" s="21">
        <v>6218159652.0299997</v>
      </c>
      <c r="AU294" s="21">
        <v>98344699266.139999</v>
      </c>
      <c r="AV294" s="21">
        <v>6966483742</v>
      </c>
      <c r="AW294" s="21">
        <v>0</v>
      </c>
      <c r="AX294" s="21">
        <v>201457180</v>
      </c>
      <c r="AY294" s="21">
        <v>0</v>
      </c>
      <c r="AZ294" s="21">
        <v>0</v>
      </c>
      <c r="BA294" s="21">
        <v>7634086477.8099899</v>
      </c>
      <c r="BB294" s="21">
        <v>7634086477.8099899</v>
      </c>
      <c r="BC294" s="21">
        <v>12013077054.219971</v>
      </c>
      <c r="BD294" s="21">
        <v>12013077054.219971</v>
      </c>
      <c r="BE294" s="21">
        <v>0</v>
      </c>
      <c r="BF294" s="21">
        <v>0</v>
      </c>
      <c r="BG294" s="21">
        <v>4306196732.8399897</v>
      </c>
      <c r="BH294" s="21">
        <v>4306196732.8399897</v>
      </c>
      <c r="BI294" s="21">
        <v>0</v>
      </c>
      <c r="BJ294" s="21">
        <v>0</v>
      </c>
      <c r="BK294" s="21">
        <v>0</v>
      </c>
      <c r="BL294" s="21">
        <v>0</v>
      </c>
    </row>
    <row r="295" spans="1:64" ht="15">
      <c r="A295" s="16">
        <v>288</v>
      </c>
      <c r="B295" s="17">
        <v>4</v>
      </c>
      <c r="C295" s="18" t="s">
        <v>292</v>
      </c>
      <c r="D295" s="19" t="s">
        <v>767</v>
      </c>
      <c r="E295" s="20">
        <v>46022</v>
      </c>
      <c r="F295" s="21">
        <v>2189821082402</v>
      </c>
      <c r="G295" s="21">
        <v>1362973720943</v>
      </c>
      <c r="H295" s="21">
        <v>767986092373.67004</v>
      </c>
      <c r="I295" s="21">
        <v>397588016373</v>
      </c>
      <c r="J295" s="21">
        <v>152614118944.32999</v>
      </c>
      <c r="K295" s="21">
        <v>10694587872</v>
      </c>
      <c r="L295" s="21">
        <v>27897385380</v>
      </c>
      <c r="M295" s="21">
        <v>6193520000</v>
      </c>
      <c r="N295" s="21">
        <v>140669529785.83978</v>
      </c>
      <c r="O295" s="21">
        <v>7900683761.9999905</v>
      </c>
      <c r="P295" s="21">
        <v>6530365000</v>
      </c>
      <c r="Q295" s="21">
        <v>8413058606</v>
      </c>
      <c r="R295" s="21">
        <v>20000000</v>
      </c>
      <c r="S295" s="21">
        <v>17509303547.999901</v>
      </c>
      <c r="T295" s="21">
        <v>7620885379.9999905</v>
      </c>
      <c r="U295" s="21">
        <v>17786247095.040001</v>
      </c>
      <c r="V295" s="21">
        <v>4491820000</v>
      </c>
      <c r="W295" s="21">
        <v>13140171549.5</v>
      </c>
      <c r="X295" s="21">
        <v>7650691312</v>
      </c>
      <c r="Y295" s="21">
        <v>4955068938.5</v>
      </c>
      <c r="Z295" s="21">
        <v>6507152408.8000002</v>
      </c>
      <c r="AA295" s="21">
        <v>22315551521.999901</v>
      </c>
      <c r="AB295" s="21">
        <v>100000000</v>
      </c>
      <c r="AC295" s="21">
        <v>100000000</v>
      </c>
      <c r="AD295" s="21">
        <v>8565032640</v>
      </c>
      <c r="AE295" s="21">
        <v>1024992000</v>
      </c>
      <c r="AF295" s="21">
        <v>6038506024</v>
      </c>
      <c r="AG295" s="21">
        <v>45053511728.5</v>
      </c>
      <c r="AH295" s="21">
        <v>1999967522.8</v>
      </c>
      <c r="AI295" s="21">
        <v>7408118126.1000004</v>
      </c>
      <c r="AJ295" s="21">
        <v>27803080681.599998</v>
      </c>
      <c r="AK295" s="21">
        <v>0</v>
      </c>
      <c r="AL295" s="21">
        <v>0</v>
      </c>
      <c r="AM295" s="21">
        <v>7328084785</v>
      </c>
      <c r="AN295" s="21">
        <v>369260613</v>
      </c>
      <c r="AO295" s="21">
        <v>145000000</v>
      </c>
      <c r="AP295" s="21">
        <v>130848039007.0199</v>
      </c>
      <c r="AQ295" s="21">
        <v>72327827056.019897</v>
      </c>
      <c r="AR295" s="21">
        <v>58520211951</v>
      </c>
      <c r="AS295" s="21">
        <v>414564182198.75</v>
      </c>
      <c r="AT295" s="21">
        <v>13314997967</v>
      </c>
      <c r="AU295" s="21">
        <v>384424041872.75</v>
      </c>
      <c r="AV295" s="21">
        <v>10053688672</v>
      </c>
      <c r="AW295" s="21">
        <v>1083852000</v>
      </c>
      <c r="AX295" s="21">
        <v>5687601687</v>
      </c>
      <c r="AY295" s="21">
        <v>0</v>
      </c>
      <c r="AZ295" s="21">
        <v>0</v>
      </c>
      <c r="BA295" s="21">
        <v>16365398264.799999</v>
      </c>
      <c r="BB295" s="21">
        <v>16365398264.799999</v>
      </c>
      <c r="BC295" s="21">
        <v>69253396626.089981</v>
      </c>
      <c r="BD295" s="21">
        <v>69253396626.089981</v>
      </c>
      <c r="BE295" s="21">
        <v>0</v>
      </c>
      <c r="BF295" s="21">
        <v>0</v>
      </c>
      <c r="BG295" s="21">
        <v>10093303848</v>
      </c>
      <c r="BH295" s="21">
        <v>10093303848</v>
      </c>
      <c r="BI295" s="21">
        <v>0</v>
      </c>
      <c r="BJ295" s="21">
        <v>0</v>
      </c>
      <c r="BK295" s="21">
        <v>0</v>
      </c>
      <c r="BL295" s="21">
        <v>0</v>
      </c>
    </row>
    <row r="296" spans="1:64" ht="15">
      <c r="A296" s="16">
        <v>289</v>
      </c>
      <c r="B296" s="17">
        <v>5</v>
      </c>
      <c r="C296" s="18" t="s">
        <v>293</v>
      </c>
      <c r="D296" s="19" t="s">
        <v>763</v>
      </c>
      <c r="E296" s="20">
        <v>46015</v>
      </c>
      <c r="F296" s="21">
        <v>1642904658412.28</v>
      </c>
      <c r="G296" s="21">
        <v>1035916813052.6899</v>
      </c>
      <c r="H296" s="21">
        <v>496200424709</v>
      </c>
      <c r="I296" s="21">
        <v>219878414985.75</v>
      </c>
      <c r="J296" s="21">
        <v>196144859221.10999</v>
      </c>
      <c r="K296" s="21">
        <v>101367603650</v>
      </c>
      <c r="L296" s="21">
        <v>17131690556.619999</v>
      </c>
      <c r="M296" s="21">
        <v>5193819930.21</v>
      </c>
      <c r="N296" s="21">
        <v>154879697483.77002</v>
      </c>
      <c r="O296" s="21">
        <v>182470500</v>
      </c>
      <c r="P296" s="21">
        <v>10142036299.610001</v>
      </c>
      <c r="Q296" s="21">
        <v>9839098227</v>
      </c>
      <c r="R296" s="21">
        <v>618585508</v>
      </c>
      <c r="S296" s="21">
        <v>30699514032.599998</v>
      </c>
      <c r="T296" s="21">
        <v>7731896583.4799995</v>
      </c>
      <c r="U296" s="21">
        <v>8940240553.5200005</v>
      </c>
      <c r="V296" s="21">
        <v>3107182000</v>
      </c>
      <c r="W296" s="21">
        <v>48886504940</v>
      </c>
      <c r="X296" s="21">
        <v>7802840390.4099998</v>
      </c>
      <c r="Y296" s="21">
        <v>6292129380.1599998</v>
      </c>
      <c r="Z296" s="21">
        <v>7129300804</v>
      </c>
      <c r="AA296" s="21">
        <v>8034997374.9399996</v>
      </c>
      <c r="AB296" s="21">
        <v>55000000</v>
      </c>
      <c r="AC296" s="21">
        <v>133316100</v>
      </c>
      <c r="AD296" s="21">
        <v>1059337475</v>
      </c>
      <c r="AE296" s="21">
        <v>4104238015.0500002</v>
      </c>
      <c r="AF296" s="21">
        <v>121009300</v>
      </c>
      <c r="AG296" s="21">
        <v>23803400174.199989</v>
      </c>
      <c r="AH296" s="21">
        <v>5476893623.3000002</v>
      </c>
      <c r="AI296" s="21">
        <v>1452802100</v>
      </c>
      <c r="AJ296" s="21">
        <v>12050641121.15999</v>
      </c>
      <c r="AK296" s="21">
        <v>0</v>
      </c>
      <c r="AL296" s="21">
        <v>0</v>
      </c>
      <c r="AM296" s="21">
        <v>362323000</v>
      </c>
      <c r="AN296" s="21">
        <v>386800631</v>
      </c>
      <c r="AO296" s="21">
        <v>4073939698.7399998</v>
      </c>
      <c r="AP296" s="21">
        <v>104400905040.57001</v>
      </c>
      <c r="AQ296" s="21">
        <v>50946460460</v>
      </c>
      <c r="AR296" s="21">
        <v>53454444580.57</v>
      </c>
      <c r="AS296" s="21">
        <v>280977532214.29999</v>
      </c>
      <c r="AT296" s="21">
        <v>9724447710.7800007</v>
      </c>
      <c r="AU296" s="21">
        <v>263326579529.03</v>
      </c>
      <c r="AV296" s="21">
        <v>7192552474.4899998</v>
      </c>
      <c r="AW296" s="21">
        <v>37643500</v>
      </c>
      <c r="AX296" s="21">
        <v>696309000</v>
      </c>
      <c r="AY296" s="21">
        <v>0</v>
      </c>
      <c r="AZ296" s="21">
        <v>0</v>
      </c>
      <c r="BA296" s="21">
        <v>8955643686.5099907</v>
      </c>
      <c r="BB296" s="21">
        <v>8955643686.5099907</v>
      </c>
      <c r="BC296" s="21">
        <v>25648642287.249992</v>
      </c>
      <c r="BD296" s="21">
        <v>25648642287.249992</v>
      </c>
      <c r="BE296" s="21">
        <v>0</v>
      </c>
      <c r="BF296" s="21">
        <v>0</v>
      </c>
      <c r="BG296" s="21">
        <v>8322024472.9899998</v>
      </c>
      <c r="BH296" s="21">
        <v>8322024472.9899998</v>
      </c>
      <c r="BI296" s="21">
        <v>0</v>
      </c>
      <c r="BJ296" s="21">
        <v>0</v>
      </c>
      <c r="BK296" s="21">
        <v>0</v>
      </c>
      <c r="BL296" s="21">
        <v>0</v>
      </c>
    </row>
    <row r="297" spans="1:64" ht="15">
      <c r="A297" s="16">
        <v>290</v>
      </c>
      <c r="B297" s="17">
        <v>6</v>
      </c>
      <c r="C297" s="18" t="s">
        <v>294</v>
      </c>
      <c r="D297" s="19" t="s">
        <v>774</v>
      </c>
      <c r="E297" s="20">
        <v>46020</v>
      </c>
      <c r="F297" s="21">
        <v>1340048938315</v>
      </c>
      <c r="G297" s="21">
        <v>827957056210</v>
      </c>
      <c r="H297" s="21">
        <v>469987285366</v>
      </c>
      <c r="I297" s="21">
        <v>252199625035</v>
      </c>
      <c r="J297" s="21">
        <v>77137009638</v>
      </c>
      <c r="K297" s="21">
        <v>2876535000</v>
      </c>
      <c r="L297" s="21">
        <v>20270800804</v>
      </c>
      <c r="M297" s="21">
        <v>5485800367</v>
      </c>
      <c r="N297" s="21">
        <v>67408042309</v>
      </c>
      <c r="O297" s="21">
        <v>1240648815</v>
      </c>
      <c r="P297" s="21">
        <v>314990200</v>
      </c>
      <c r="Q297" s="21">
        <v>318327700</v>
      </c>
      <c r="R297" s="21">
        <v>187408000</v>
      </c>
      <c r="S297" s="21">
        <v>10882226820</v>
      </c>
      <c r="T297" s="21">
        <v>7270891824</v>
      </c>
      <c r="U297" s="21">
        <v>9023245626</v>
      </c>
      <c r="V297" s="21">
        <v>3807188923</v>
      </c>
      <c r="W297" s="21">
        <v>7710231205</v>
      </c>
      <c r="X297" s="21">
        <v>5887412405</v>
      </c>
      <c r="Y297" s="21">
        <v>5906274313</v>
      </c>
      <c r="Z297" s="21">
        <v>4774604855</v>
      </c>
      <c r="AA297" s="21">
        <v>5655811916</v>
      </c>
      <c r="AB297" s="21">
        <v>179368376</v>
      </c>
      <c r="AC297" s="21">
        <v>81340600</v>
      </c>
      <c r="AD297" s="21">
        <v>450000000</v>
      </c>
      <c r="AE297" s="21">
        <v>447400600</v>
      </c>
      <c r="AF297" s="21">
        <v>3270670131</v>
      </c>
      <c r="AG297" s="21">
        <v>74214233937</v>
      </c>
      <c r="AH297" s="21">
        <v>507677844</v>
      </c>
      <c r="AI297" s="21">
        <v>575000000</v>
      </c>
      <c r="AJ297" s="21">
        <v>28383580421</v>
      </c>
      <c r="AK297" s="21">
        <v>0</v>
      </c>
      <c r="AL297" s="21">
        <v>0</v>
      </c>
      <c r="AM297" s="21">
        <v>44509980000</v>
      </c>
      <c r="AN297" s="21">
        <v>237995672</v>
      </c>
      <c r="AO297" s="21">
        <v>0</v>
      </c>
      <c r="AP297" s="21">
        <v>80011381846</v>
      </c>
      <c r="AQ297" s="21">
        <v>35236041540</v>
      </c>
      <c r="AR297" s="21">
        <v>44775340306</v>
      </c>
      <c r="AS297" s="21">
        <v>247596209082</v>
      </c>
      <c r="AT297" s="21">
        <v>7117063249</v>
      </c>
      <c r="AU297" s="21">
        <v>233788826382</v>
      </c>
      <c r="AV297" s="21">
        <v>5494992848</v>
      </c>
      <c r="AW297" s="21">
        <v>412052161</v>
      </c>
      <c r="AX297" s="21">
        <v>783274442</v>
      </c>
      <c r="AY297" s="21">
        <v>0</v>
      </c>
      <c r="AZ297" s="21">
        <v>0</v>
      </c>
      <c r="BA297" s="21">
        <v>10678778396</v>
      </c>
      <c r="BB297" s="21">
        <v>10678778396</v>
      </c>
      <c r="BC297" s="21">
        <v>25427599301</v>
      </c>
      <c r="BD297" s="21">
        <v>25427599301</v>
      </c>
      <c r="BE297" s="21">
        <v>0</v>
      </c>
      <c r="BF297" s="21">
        <v>0</v>
      </c>
      <c r="BG297" s="21">
        <v>6755637234</v>
      </c>
      <c r="BH297" s="21">
        <v>6755637234</v>
      </c>
      <c r="BI297" s="21">
        <v>0</v>
      </c>
      <c r="BJ297" s="21">
        <v>0</v>
      </c>
      <c r="BK297" s="21">
        <v>0</v>
      </c>
      <c r="BL297" s="21">
        <v>0</v>
      </c>
    </row>
    <row r="298" spans="1:64" ht="15">
      <c r="A298" s="16">
        <v>291</v>
      </c>
      <c r="B298" s="17">
        <v>7</v>
      </c>
      <c r="C298" s="18" t="s">
        <v>295</v>
      </c>
      <c r="D298" s="19" t="s">
        <v>771</v>
      </c>
      <c r="E298" s="20">
        <v>46015</v>
      </c>
      <c r="F298" s="21">
        <v>966788069839</v>
      </c>
      <c r="G298" s="21">
        <v>555194445862</v>
      </c>
      <c r="H298" s="21">
        <v>322242005916</v>
      </c>
      <c r="I298" s="21">
        <v>131447878277</v>
      </c>
      <c r="J298" s="21">
        <v>82229326961</v>
      </c>
      <c r="K298" s="21">
        <v>4608255273</v>
      </c>
      <c r="L298" s="21">
        <v>11578844392</v>
      </c>
      <c r="M298" s="21">
        <v>3088135043</v>
      </c>
      <c r="N298" s="21">
        <v>67585336080</v>
      </c>
      <c r="O298" s="21">
        <v>4029786463</v>
      </c>
      <c r="P298" s="21">
        <v>370760000</v>
      </c>
      <c r="Q298" s="21">
        <v>9588376525</v>
      </c>
      <c r="R298" s="21">
        <v>20604500</v>
      </c>
      <c r="S298" s="21">
        <v>10157572622</v>
      </c>
      <c r="T298" s="21">
        <v>4499538961</v>
      </c>
      <c r="U298" s="21">
        <v>9445630388</v>
      </c>
      <c r="V298" s="21">
        <v>5251382119</v>
      </c>
      <c r="W298" s="21">
        <v>5389254394</v>
      </c>
      <c r="X298" s="21">
        <v>2287618518</v>
      </c>
      <c r="Y298" s="21">
        <v>3076540892</v>
      </c>
      <c r="Z298" s="21">
        <v>3223897152</v>
      </c>
      <c r="AA298" s="21">
        <v>6700507486</v>
      </c>
      <c r="AB298" s="21">
        <v>0</v>
      </c>
      <c r="AC298" s="21">
        <v>0</v>
      </c>
      <c r="AD298" s="21">
        <v>300000000</v>
      </c>
      <c r="AE298" s="21">
        <v>3027878060</v>
      </c>
      <c r="AF298" s="21">
        <v>215988000</v>
      </c>
      <c r="AG298" s="21">
        <v>21415741084</v>
      </c>
      <c r="AH298" s="21">
        <v>5152102392</v>
      </c>
      <c r="AI298" s="21">
        <v>0</v>
      </c>
      <c r="AJ298" s="21">
        <v>16105037067</v>
      </c>
      <c r="AK298" s="21">
        <v>0</v>
      </c>
      <c r="AL298" s="21">
        <v>0</v>
      </c>
      <c r="AM298" s="21">
        <v>104499400</v>
      </c>
      <c r="AN298" s="21">
        <v>52103125</v>
      </c>
      <c r="AO298" s="21">
        <v>1999100</v>
      </c>
      <c r="AP298" s="21">
        <v>62046623943</v>
      </c>
      <c r="AQ298" s="21">
        <v>31409002731</v>
      </c>
      <c r="AR298" s="21">
        <v>30637621212</v>
      </c>
      <c r="AS298" s="21">
        <v>218296650842</v>
      </c>
      <c r="AT298" s="21">
        <v>5980327800</v>
      </c>
      <c r="AU298" s="21">
        <v>205937620522</v>
      </c>
      <c r="AV298" s="21">
        <v>5429871000</v>
      </c>
      <c r="AW298" s="21">
        <v>886837120</v>
      </c>
      <c r="AX298" s="21">
        <v>61994400</v>
      </c>
      <c r="AY298" s="21">
        <v>0</v>
      </c>
      <c r="AZ298" s="21">
        <v>0</v>
      </c>
      <c r="BA298" s="21">
        <v>9241646131</v>
      </c>
      <c r="BB298" s="21">
        <v>9241646131</v>
      </c>
      <c r="BC298" s="21">
        <v>26791616616</v>
      </c>
      <c r="BD298" s="21">
        <v>26791616616</v>
      </c>
      <c r="BE298" s="21">
        <v>0</v>
      </c>
      <c r="BF298" s="21">
        <v>0</v>
      </c>
      <c r="BG298" s="21">
        <v>6216009281</v>
      </c>
      <c r="BH298" s="21">
        <v>6216009281</v>
      </c>
      <c r="BI298" s="21">
        <v>0</v>
      </c>
      <c r="BJ298" s="21">
        <v>0</v>
      </c>
      <c r="BK298" s="21">
        <v>0</v>
      </c>
      <c r="BL298" s="21">
        <v>0</v>
      </c>
    </row>
    <row r="299" spans="1:64" ht="15">
      <c r="A299" s="16">
        <v>292</v>
      </c>
      <c r="B299" s="17">
        <v>8</v>
      </c>
      <c r="C299" s="18" t="s">
        <v>296</v>
      </c>
      <c r="D299" s="19" t="s">
        <v>762</v>
      </c>
      <c r="E299" s="20">
        <v>46014</v>
      </c>
      <c r="F299" s="21">
        <v>1005603261355</v>
      </c>
      <c r="G299" s="21">
        <v>649056139178</v>
      </c>
      <c r="H299" s="21">
        <v>315403883192</v>
      </c>
      <c r="I299" s="21">
        <v>225022553540</v>
      </c>
      <c r="J299" s="21">
        <v>72386533528</v>
      </c>
      <c r="K299" s="21">
        <v>18318568498</v>
      </c>
      <c r="L299" s="21">
        <v>12624726400</v>
      </c>
      <c r="M299" s="21">
        <v>5299874020</v>
      </c>
      <c r="N299" s="21">
        <v>57866044634</v>
      </c>
      <c r="O299" s="21">
        <v>2559256884</v>
      </c>
      <c r="P299" s="21">
        <v>461513749</v>
      </c>
      <c r="Q299" s="21">
        <v>82618200</v>
      </c>
      <c r="R299" s="21">
        <v>708301300</v>
      </c>
      <c r="S299" s="21">
        <v>9775524092</v>
      </c>
      <c r="T299" s="21">
        <v>4152276860</v>
      </c>
      <c r="U299" s="21">
        <v>3372035700</v>
      </c>
      <c r="V299" s="21">
        <v>1818356400</v>
      </c>
      <c r="W299" s="21">
        <v>16039182290</v>
      </c>
      <c r="X299" s="21">
        <v>8152472561</v>
      </c>
      <c r="Y299" s="21">
        <v>92021800</v>
      </c>
      <c r="Z299" s="21">
        <v>3923032619</v>
      </c>
      <c r="AA299" s="21">
        <v>2516327950</v>
      </c>
      <c r="AB299" s="21">
        <v>24636100</v>
      </c>
      <c r="AC299" s="21">
        <v>19669600</v>
      </c>
      <c r="AD299" s="21">
        <v>0</v>
      </c>
      <c r="AE299" s="21">
        <v>4116493729</v>
      </c>
      <c r="AF299" s="21">
        <v>52324800</v>
      </c>
      <c r="AG299" s="21">
        <v>20053687617</v>
      </c>
      <c r="AH299" s="21">
        <v>437013540</v>
      </c>
      <c r="AI299" s="21">
        <v>1247381584</v>
      </c>
      <c r="AJ299" s="21">
        <v>12346740459</v>
      </c>
      <c r="AK299" s="21">
        <v>0</v>
      </c>
      <c r="AL299" s="21">
        <v>0</v>
      </c>
      <c r="AM299" s="21">
        <v>360112100</v>
      </c>
      <c r="AN299" s="21">
        <v>5662439934</v>
      </c>
      <c r="AO299" s="21">
        <v>0</v>
      </c>
      <c r="AP299" s="21">
        <v>73876225233</v>
      </c>
      <c r="AQ299" s="21">
        <v>34559689029</v>
      </c>
      <c r="AR299" s="21">
        <v>39316536204</v>
      </c>
      <c r="AS299" s="21">
        <v>157942750512</v>
      </c>
      <c r="AT299" s="21">
        <v>6659063841</v>
      </c>
      <c r="AU299" s="21">
        <v>144814634655</v>
      </c>
      <c r="AV299" s="21">
        <v>5162672016</v>
      </c>
      <c r="AW299" s="21">
        <v>957271000</v>
      </c>
      <c r="AX299" s="21">
        <v>349109000</v>
      </c>
      <c r="AY299" s="21">
        <v>0</v>
      </c>
      <c r="AZ299" s="21">
        <v>0</v>
      </c>
      <c r="BA299" s="21">
        <v>10653293209</v>
      </c>
      <c r="BB299" s="21">
        <v>10653293209</v>
      </c>
      <c r="BC299" s="21">
        <v>30017307976</v>
      </c>
      <c r="BD299" s="21">
        <v>30017307976</v>
      </c>
      <c r="BE299" s="21">
        <v>0</v>
      </c>
      <c r="BF299" s="21">
        <v>0</v>
      </c>
      <c r="BG299" s="21">
        <v>6137812996</v>
      </c>
      <c r="BH299" s="21">
        <v>6137812996</v>
      </c>
      <c r="BI299" s="21">
        <v>0</v>
      </c>
      <c r="BJ299" s="21">
        <v>0</v>
      </c>
      <c r="BK299" s="21">
        <v>0</v>
      </c>
      <c r="BL299" s="21">
        <v>0</v>
      </c>
    </row>
    <row r="300" spans="1:64" ht="15">
      <c r="A300" s="16">
        <v>293</v>
      </c>
      <c r="B300" s="17">
        <v>9</v>
      </c>
      <c r="C300" s="18" t="s">
        <v>297</v>
      </c>
      <c r="D300" s="19" t="s">
        <v>762</v>
      </c>
      <c r="E300" s="20">
        <v>46021.5</v>
      </c>
      <c r="F300" s="21">
        <v>1885576525658</v>
      </c>
      <c r="G300" s="21">
        <v>1261044305071</v>
      </c>
      <c r="H300" s="21">
        <v>493306081303</v>
      </c>
      <c r="I300" s="21">
        <v>398970774131</v>
      </c>
      <c r="J300" s="21">
        <v>276771255196</v>
      </c>
      <c r="K300" s="21">
        <v>78621784841</v>
      </c>
      <c r="L300" s="21">
        <v>10155374634</v>
      </c>
      <c r="M300" s="21">
        <v>3219034966</v>
      </c>
      <c r="N300" s="21">
        <v>106846092474</v>
      </c>
      <c r="O300" s="21">
        <v>4562071247</v>
      </c>
      <c r="P300" s="21">
        <v>6796884531</v>
      </c>
      <c r="Q300" s="21">
        <v>515117514</v>
      </c>
      <c r="R300" s="21">
        <v>0</v>
      </c>
      <c r="S300" s="21">
        <v>15981026238</v>
      </c>
      <c r="T300" s="21">
        <v>6610147002</v>
      </c>
      <c r="U300" s="21">
        <v>4916754622</v>
      </c>
      <c r="V300" s="21">
        <v>7950251242</v>
      </c>
      <c r="W300" s="21">
        <v>29593726105</v>
      </c>
      <c r="X300" s="21">
        <v>4874363177</v>
      </c>
      <c r="Y300" s="21">
        <v>4853504861</v>
      </c>
      <c r="Z300" s="21">
        <v>3186891231</v>
      </c>
      <c r="AA300" s="21">
        <v>7567999815</v>
      </c>
      <c r="AB300" s="21">
        <v>251274016</v>
      </c>
      <c r="AC300" s="21">
        <v>93412897</v>
      </c>
      <c r="AD300" s="21">
        <v>3534140000</v>
      </c>
      <c r="AE300" s="21">
        <v>2512772746</v>
      </c>
      <c r="AF300" s="21">
        <v>3045755230</v>
      </c>
      <c r="AG300" s="21">
        <v>75661649236</v>
      </c>
      <c r="AH300" s="21">
        <v>15924256218</v>
      </c>
      <c r="AI300" s="21">
        <v>6137137421</v>
      </c>
      <c r="AJ300" s="21">
        <v>52068587449</v>
      </c>
      <c r="AK300" s="21">
        <v>0</v>
      </c>
      <c r="AL300" s="21">
        <v>0</v>
      </c>
      <c r="AM300" s="21">
        <v>776700000</v>
      </c>
      <c r="AN300" s="21">
        <v>705000000</v>
      </c>
      <c r="AO300" s="21">
        <v>49968148</v>
      </c>
      <c r="AP300" s="21">
        <v>104435604872</v>
      </c>
      <c r="AQ300" s="21">
        <v>47461529419</v>
      </c>
      <c r="AR300" s="21">
        <v>56974075453</v>
      </c>
      <c r="AS300" s="21">
        <v>295642347452</v>
      </c>
      <c r="AT300" s="21">
        <v>4994333710</v>
      </c>
      <c r="AU300" s="21">
        <v>282539061579</v>
      </c>
      <c r="AV300" s="21">
        <v>5240289351</v>
      </c>
      <c r="AW300" s="21">
        <v>1148051773</v>
      </c>
      <c r="AX300" s="21">
        <v>506119844</v>
      </c>
      <c r="AY300" s="21">
        <v>1214491195</v>
      </c>
      <c r="AZ300" s="21">
        <v>0</v>
      </c>
      <c r="BA300" s="21">
        <v>7303513868</v>
      </c>
      <c r="BB300" s="21">
        <v>7303513868</v>
      </c>
      <c r="BC300" s="21">
        <v>26976924031</v>
      </c>
      <c r="BD300" s="21">
        <v>26976924031</v>
      </c>
      <c r="BE300" s="21">
        <v>0</v>
      </c>
      <c r="BF300" s="21">
        <v>0</v>
      </c>
      <c r="BG300" s="21">
        <v>7666088654</v>
      </c>
      <c r="BH300" s="21">
        <v>7666088654</v>
      </c>
      <c r="BI300" s="21">
        <v>0</v>
      </c>
      <c r="BJ300" s="21">
        <v>0</v>
      </c>
      <c r="BK300" s="21">
        <v>0</v>
      </c>
      <c r="BL300" s="21">
        <v>0</v>
      </c>
    </row>
    <row r="301" spans="1:64" ht="15">
      <c r="A301" s="16">
        <v>294</v>
      </c>
      <c r="B301" s="17">
        <v>10</v>
      </c>
      <c r="C301" s="18" t="s">
        <v>298</v>
      </c>
      <c r="D301" s="19" t="s">
        <v>760</v>
      </c>
      <c r="E301" s="20">
        <v>46020</v>
      </c>
      <c r="F301" s="21">
        <v>1744970267438.1187</v>
      </c>
      <c r="G301" s="21">
        <v>1092382493739.1802</v>
      </c>
      <c r="H301" s="21">
        <v>624479645923.98999</v>
      </c>
      <c r="I301" s="21">
        <v>299079998870.89001</v>
      </c>
      <c r="J301" s="21">
        <v>70651189777.550003</v>
      </c>
      <c r="K301" s="21">
        <v>70052632820.669998</v>
      </c>
      <c r="L301" s="21">
        <v>18812473462.029999</v>
      </c>
      <c r="M301" s="21">
        <v>9306552884.0499992</v>
      </c>
      <c r="N301" s="21">
        <v>136238267794.00967</v>
      </c>
      <c r="O301" s="21">
        <v>5603382969.5</v>
      </c>
      <c r="P301" s="21">
        <v>1354176702.7999899</v>
      </c>
      <c r="Q301" s="21">
        <v>21729858612.849899</v>
      </c>
      <c r="R301" s="21">
        <v>607144090.98000002</v>
      </c>
      <c r="S301" s="21">
        <v>14028543625.099899</v>
      </c>
      <c r="T301" s="21">
        <v>6846042164.79</v>
      </c>
      <c r="U301" s="21">
        <v>9909262908</v>
      </c>
      <c r="V301" s="21">
        <v>3578834764.3499999</v>
      </c>
      <c r="W301" s="21">
        <v>20039415640.290001</v>
      </c>
      <c r="X301" s="21">
        <v>7860483393.8699999</v>
      </c>
      <c r="Y301" s="21">
        <v>8289336223.5900002</v>
      </c>
      <c r="Z301" s="21">
        <v>5282896853.25</v>
      </c>
      <c r="AA301" s="21">
        <v>16977298980.759899</v>
      </c>
      <c r="AB301" s="21">
        <v>64999073.390000001</v>
      </c>
      <c r="AC301" s="21">
        <v>73050785</v>
      </c>
      <c r="AD301" s="21">
        <v>8407005352.9399996</v>
      </c>
      <c r="AE301" s="21">
        <v>5367492988.9699898</v>
      </c>
      <c r="AF301" s="21">
        <v>219042663.579999</v>
      </c>
      <c r="AG301" s="21">
        <v>32435593066.539894</v>
      </c>
      <c r="AH301" s="21">
        <v>2139438726.49</v>
      </c>
      <c r="AI301" s="21">
        <v>3330310230</v>
      </c>
      <c r="AJ301" s="21">
        <v>24498432807.949898</v>
      </c>
      <c r="AK301" s="21">
        <v>0</v>
      </c>
      <c r="AL301" s="21">
        <v>0</v>
      </c>
      <c r="AM301" s="21">
        <v>1436874989</v>
      </c>
      <c r="AN301" s="21">
        <v>980197315</v>
      </c>
      <c r="AO301" s="21">
        <v>50338998.100000001</v>
      </c>
      <c r="AP301" s="21">
        <v>111256669164.45001</v>
      </c>
      <c r="AQ301" s="21">
        <v>52551932098.150002</v>
      </c>
      <c r="AR301" s="21">
        <v>58704737066.300003</v>
      </c>
      <c r="AS301" s="21">
        <v>308653727024.95892</v>
      </c>
      <c r="AT301" s="21">
        <v>8603078395.0100002</v>
      </c>
      <c r="AU301" s="21">
        <v>264668494860.71899</v>
      </c>
      <c r="AV301" s="21">
        <v>33792347701.859901</v>
      </c>
      <c r="AW301" s="21">
        <v>792677044.56999898</v>
      </c>
      <c r="AX301" s="21">
        <v>750460246</v>
      </c>
      <c r="AY301" s="21">
        <v>46668776.799999997</v>
      </c>
      <c r="AZ301" s="21">
        <v>0</v>
      </c>
      <c r="BA301" s="21">
        <v>9754701828</v>
      </c>
      <c r="BB301" s="21">
        <v>9754701828</v>
      </c>
      <c r="BC301" s="21">
        <v>46497571655.249992</v>
      </c>
      <c r="BD301" s="21">
        <v>46497571655.249992</v>
      </c>
      <c r="BE301" s="21">
        <v>0</v>
      </c>
      <c r="BF301" s="21">
        <v>0</v>
      </c>
      <c r="BG301" s="21">
        <v>7751243165.7299995</v>
      </c>
      <c r="BH301" s="21">
        <v>7751243165.7299995</v>
      </c>
      <c r="BI301" s="21">
        <v>0</v>
      </c>
      <c r="BJ301" s="21">
        <v>0</v>
      </c>
      <c r="BK301" s="21">
        <v>0</v>
      </c>
      <c r="BL301" s="21">
        <v>0</v>
      </c>
    </row>
    <row r="302" spans="1:64" ht="15">
      <c r="A302" s="16">
        <v>295</v>
      </c>
      <c r="B302" s="17">
        <v>11</v>
      </c>
      <c r="C302" s="18" t="s">
        <v>299</v>
      </c>
      <c r="D302" s="19" t="s">
        <v>774</v>
      </c>
      <c r="E302" s="20">
        <v>46021.5</v>
      </c>
      <c r="F302" s="21">
        <v>839147306316.9989</v>
      </c>
      <c r="G302" s="21">
        <v>541052001788.71899</v>
      </c>
      <c r="H302" s="21">
        <v>326558270939.94</v>
      </c>
      <c r="I302" s="21">
        <v>165666606850.79898</v>
      </c>
      <c r="J302" s="21">
        <v>26753493540.82</v>
      </c>
      <c r="K302" s="21">
        <v>6896153633.79</v>
      </c>
      <c r="L302" s="21">
        <v>11576326169.21999</v>
      </c>
      <c r="M302" s="21">
        <v>3601150654.1500001</v>
      </c>
      <c r="N302" s="21">
        <v>56851137177.659981</v>
      </c>
      <c r="O302" s="21">
        <v>3388292600.4400001</v>
      </c>
      <c r="P302" s="21">
        <v>569839899.59999895</v>
      </c>
      <c r="Q302" s="21">
        <v>11178503092.040001</v>
      </c>
      <c r="R302" s="21">
        <v>219992815.80000001</v>
      </c>
      <c r="S302" s="21">
        <v>9434212338.1900005</v>
      </c>
      <c r="T302" s="21">
        <v>3133918030.5599999</v>
      </c>
      <c r="U302" s="21">
        <v>3938706182.4400001</v>
      </c>
      <c r="V302" s="21">
        <v>1500000000</v>
      </c>
      <c r="W302" s="21">
        <v>5120161738.6099901</v>
      </c>
      <c r="X302" s="21">
        <v>4260335145.3200002</v>
      </c>
      <c r="Y302" s="21">
        <v>3510620100.77</v>
      </c>
      <c r="Z302" s="21">
        <v>3520688247.1399899</v>
      </c>
      <c r="AA302" s="21">
        <v>3748668338.8200002</v>
      </c>
      <c r="AB302" s="21">
        <v>48781237.399999999</v>
      </c>
      <c r="AC302" s="21">
        <v>48071917.399999999</v>
      </c>
      <c r="AD302" s="21">
        <v>670001050</v>
      </c>
      <c r="AE302" s="21">
        <v>214069401.52000001</v>
      </c>
      <c r="AF302" s="21">
        <v>2346275041.6100001</v>
      </c>
      <c r="AG302" s="21">
        <v>5375034600.6299973</v>
      </c>
      <c r="AH302" s="21">
        <v>681930150.55999994</v>
      </c>
      <c r="AI302" s="21">
        <v>387186178.39999998</v>
      </c>
      <c r="AJ302" s="21">
        <v>3868346017.71</v>
      </c>
      <c r="AK302" s="21">
        <v>0</v>
      </c>
      <c r="AL302" s="21">
        <v>0</v>
      </c>
      <c r="AM302" s="21">
        <v>266832548.65999901</v>
      </c>
      <c r="AN302" s="21">
        <v>139634380.89999899</v>
      </c>
      <c r="AO302" s="21">
        <v>31105324.399999999</v>
      </c>
      <c r="AP302" s="21">
        <v>59625488832.999901</v>
      </c>
      <c r="AQ302" s="21">
        <v>28588705399.999901</v>
      </c>
      <c r="AR302" s="21">
        <v>31036783433</v>
      </c>
      <c r="AS302" s="21">
        <v>151917774690.05997</v>
      </c>
      <c r="AT302" s="21">
        <v>3936839638.6099901</v>
      </c>
      <c r="AU302" s="21">
        <v>143531947499.84998</v>
      </c>
      <c r="AV302" s="21">
        <v>3647009230.3000002</v>
      </c>
      <c r="AW302" s="21">
        <v>690152005.10000002</v>
      </c>
      <c r="AX302" s="21">
        <v>111826316.2</v>
      </c>
      <c r="AY302" s="21">
        <v>0</v>
      </c>
      <c r="AZ302" s="21">
        <v>0</v>
      </c>
      <c r="BA302" s="21">
        <v>6325773786.2999897</v>
      </c>
      <c r="BB302" s="21">
        <v>6325773786.2999897</v>
      </c>
      <c r="BC302" s="21">
        <v>14324076583.989988</v>
      </c>
      <c r="BD302" s="21">
        <v>14324076583.989988</v>
      </c>
      <c r="BE302" s="21">
        <v>0</v>
      </c>
      <c r="BF302" s="21">
        <v>0</v>
      </c>
      <c r="BG302" s="21">
        <v>3676018856.6399999</v>
      </c>
      <c r="BH302" s="21">
        <v>3676018856.6399999</v>
      </c>
      <c r="BI302" s="21">
        <v>0</v>
      </c>
      <c r="BJ302" s="21">
        <v>0</v>
      </c>
      <c r="BK302" s="21">
        <v>0</v>
      </c>
      <c r="BL302" s="21">
        <v>0</v>
      </c>
    </row>
    <row r="303" spans="1:64" ht="15">
      <c r="A303" s="16">
        <v>296</v>
      </c>
      <c r="B303" s="17">
        <v>12</v>
      </c>
      <c r="C303" s="18" t="s">
        <v>300</v>
      </c>
      <c r="D303" s="19" t="s">
        <v>757</v>
      </c>
      <c r="E303" s="20">
        <v>46022</v>
      </c>
      <c r="F303" s="21">
        <v>1932227135275</v>
      </c>
      <c r="G303" s="21">
        <v>1141373238751.8101</v>
      </c>
      <c r="H303" s="21">
        <v>617391820386.70996</v>
      </c>
      <c r="I303" s="21">
        <v>380038328437</v>
      </c>
      <c r="J303" s="21">
        <v>112597047587</v>
      </c>
      <c r="K303" s="21">
        <v>5810943792</v>
      </c>
      <c r="L303" s="21">
        <v>21559090610</v>
      </c>
      <c r="M303" s="21">
        <v>3976007939.0999999</v>
      </c>
      <c r="N303" s="21">
        <v>82323308421</v>
      </c>
      <c r="O303" s="21">
        <v>5767937605</v>
      </c>
      <c r="P303" s="21">
        <v>4806143169</v>
      </c>
      <c r="Q303" s="21">
        <v>4814949848</v>
      </c>
      <c r="R303" s="21">
        <v>114332164</v>
      </c>
      <c r="S303" s="21">
        <v>13201683611</v>
      </c>
      <c r="T303" s="21">
        <v>6178078387</v>
      </c>
      <c r="U303" s="21">
        <v>5163010865</v>
      </c>
      <c r="V303" s="21">
        <v>5701712900</v>
      </c>
      <c r="W303" s="21">
        <v>8939975743</v>
      </c>
      <c r="X303" s="21">
        <v>9405010269</v>
      </c>
      <c r="Y303" s="21">
        <v>200961450</v>
      </c>
      <c r="Z303" s="21">
        <v>5181608094</v>
      </c>
      <c r="AA303" s="21">
        <v>6931446842</v>
      </c>
      <c r="AB303" s="21">
        <v>54485000</v>
      </c>
      <c r="AC303" s="21">
        <v>30240000</v>
      </c>
      <c r="AD303" s="21">
        <v>1638292000</v>
      </c>
      <c r="AE303" s="21">
        <v>4070353974</v>
      </c>
      <c r="AF303" s="21">
        <v>123086500</v>
      </c>
      <c r="AG303" s="21">
        <v>42740801185</v>
      </c>
      <c r="AH303" s="21">
        <v>9324949900</v>
      </c>
      <c r="AI303" s="21">
        <v>555584000</v>
      </c>
      <c r="AJ303" s="21">
        <v>24507175746</v>
      </c>
      <c r="AK303" s="21">
        <v>0</v>
      </c>
      <c r="AL303" s="21">
        <v>0</v>
      </c>
      <c r="AM303" s="21">
        <v>1398099800</v>
      </c>
      <c r="AN303" s="21">
        <v>6924991739</v>
      </c>
      <c r="AO303" s="21">
        <v>30000000</v>
      </c>
      <c r="AP303" s="21">
        <v>98573062699.600006</v>
      </c>
      <c r="AQ303" s="21">
        <v>51456774836.599998</v>
      </c>
      <c r="AR303" s="21">
        <v>47116287863</v>
      </c>
      <c r="AS303" s="21">
        <v>486044388187.58997</v>
      </c>
      <c r="AT303" s="21">
        <v>9747287921</v>
      </c>
      <c r="AU303" s="21">
        <v>462157811310.58997</v>
      </c>
      <c r="AV303" s="21">
        <v>7165014147</v>
      </c>
      <c r="AW303" s="21">
        <v>450772000</v>
      </c>
      <c r="AX303" s="21">
        <v>3432736100</v>
      </c>
      <c r="AY303" s="21">
        <v>3090766709</v>
      </c>
      <c r="AZ303" s="21">
        <v>0</v>
      </c>
      <c r="BA303" s="21">
        <v>15850626169</v>
      </c>
      <c r="BB303" s="21">
        <v>15850626169</v>
      </c>
      <c r="BC303" s="21">
        <v>59034987001</v>
      </c>
      <c r="BD303" s="21">
        <v>59034987001</v>
      </c>
      <c r="BE303" s="21">
        <v>0</v>
      </c>
      <c r="BF303" s="21">
        <v>0</v>
      </c>
      <c r="BG303" s="21">
        <v>6286722860</v>
      </c>
      <c r="BH303" s="21">
        <v>6286722860</v>
      </c>
      <c r="BI303" s="21">
        <v>0</v>
      </c>
      <c r="BJ303" s="21">
        <v>0</v>
      </c>
      <c r="BK303" s="21">
        <v>0</v>
      </c>
      <c r="BL303" s="21">
        <v>0</v>
      </c>
    </row>
    <row r="304" spans="1:64" ht="15">
      <c r="A304" s="16">
        <v>297</v>
      </c>
      <c r="B304" s="17">
        <v>13</v>
      </c>
      <c r="C304" s="18" t="s">
        <v>301</v>
      </c>
      <c r="D304" s="19" t="s">
        <v>784</v>
      </c>
      <c r="E304" s="20">
        <v>46020</v>
      </c>
      <c r="F304" s="21">
        <v>2072994638502.999</v>
      </c>
      <c r="G304" s="21">
        <v>1416088177808.999</v>
      </c>
      <c r="H304" s="21">
        <v>478486401813</v>
      </c>
      <c r="I304" s="21">
        <v>405575638887.99902</v>
      </c>
      <c r="J304" s="21">
        <v>320861721583</v>
      </c>
      <c r="K304" s="21">
        <v>162543379892</v>
      </c>
      <c r="L304" s="21">
        <v>34757539307</v>
      </c>
      <c r="M304" s="21">
        <v>13863496326</v>
      </c>
      <c r="N304" s="21">
        <v>325643323668.67999</v>
      </c>
      <c r="O304" s="21">
        <v>6157011414</v>
      </c>
      <c r="P304" s="21">
        <v>9573280679.9999905</v>
      </c>
      <c r="Q304" s="21">
        <v>14519211811.68</v>
      </c>
      <c r="R304" s="21">
        <v>15030080000</v>
      </c>
      <c r="S304" s="21">
        <v>142133387076</v>
      </c>
      <c r="T304" s="21">
        <v>11740691989</v>
      </c>
      <c r="U304" s="21">
        <v>3510731142</v>
      </c>
      <c r="V304" s="21">
        <v>1958544595</v>
      </c>
      <c r="W304" s="21">
        <v>53926255678</v>
      </c>
      <c r="X304" s="21">
        <v>10592086600</v>
      </c>
      <c r="Y304" s="21">
        <v>12419346368</v>
      </c>
      <c r="Z304" s="21">
        <v>9149445333</v>
      </c>
      <c r="AA304" s="21">
        <v>19535723039</v>
      </c>
      <c r="AB304" s="21">
        <v>225759670</v>
      </c>
      <c r="AC304" s="21">
        <v>75478000</v>
      </c>
      <c r="AD304" s="21">
        <v>3539274220</v>
      </c>
      <c r="AE304" s="21">
        <v>11329526865</v>
      </c>
      <c r="AF304" s="21">
        <v>227489188</v>
      </c>
      <c r="AG304" s="21">
        <v>18915925590.32</v>
      </c>
      <c r="AH304" s="21">
        <v>1727885632</v>
      </c>
      <c r="AI304" s="21">
        <v>2389769000</v>
      </c>
      <c r="AJ304" s="21">
        <v>9840917935.3199997</v>
      </c>
      <c r="AK304" s="21">
        <v>0</v>
      </c>
      <c r="AL304" s="21">
        <v>0</v>
      </c>
      <c r="AM304" s="21">
        <v>3267253023</v>
      </c>
      <c r="AN304" s="21">
        <v>1690100000</v>
      </c>
      <c r="AO304" s="21">
        <v>0</v>
      </c>
      <c r="AP304" s="21">
        <v>122855590066</v>
      </c>
      <c r="AQ304" s="21">
        <v>64364214093</v>
      </c>
      <c r="AR304" s="21">
        <v>58491375973</v>
      </c>
      <c r="AS304" s="21">
        <v>72352438140</v>
      </c>
      <c r="AT304" s="21">
        <v>10853916924</v>
      </c>
      <c r="AU304" s="21">
        <v>45591886428</v>
      </c>
      <c r="AV304" s="21">
        <v>14402252959</v>
      </c>
      <c r="AW304" s="21">
        <v>755610929</v>
      </c>
      <c r="AX304" s="21">
        <v>748770900</v>
      </c>
      <c r="AY304" s="21">
        <v>0</v>
      </c>
      <c r="AZ304" s="21">
        <v>0</v>
      </c>
      <c r="BA304" s="21">
        <v>16831913303</v>
      </c>
      <c r="BB304" s="21">
        <v>16831913303</v>
      </c>
      <c r="BC304" s="21">
        <v>91664693997</v>
      </c>
      <c r="BD304" s="21">
        <v>91664693997</v>
      </c>
      <c r="BE304" s="21">
        <v>0</v>
      </c>
      <c r="BF304" s="21">
        <v>0</v>
      </c>
      <c r="BG304" s="21">
        <v>8642575929</v>
      </c>
      <c r="BH304" s="21">
        <v>8642575929</v>
      </c>
      <c r="BI304" s="21">
        <v>0</v>
      </c>
      <c r="BJ304" s="21">
        <v>0</v>
      </c>
      <c r="BK304" s="21">
        <v>0</v>
      </c>
      <c r="BL304" s="21">
        <v>0</v>
      </c>
    </row>
    <row r="305" spans="1:64" ht="15">
      <c r="A305" s="16">
        <v>298</v>
      </c>
      <c r="B305" s="17">
        <v>14</v>
      </c>
      <c r="C305" s="18" t="s">
        <v>302</v>
      </c>
      <c r="D305" s="19" t="s">
        <v>774</v>
      </c>
      <c r="E305" s="20">
        <v>46021.96875</v>
      </c>
      <c r="F305" s="21">
        <v>1079678516734</v>
      </c>
      <c r="G305" s="21">
        <v>800608641998.32996</v>
      </c>
      <c r="H305" s="21">
        <v>254244011750</v>
      </c>
      <c r="I305" s="21">
        <v>302033446313</v>
      </c>
      <c r="J305" s="21">
        <v>206752715447</v>
      </c>
      <c r="K305" s="21">
        <v>19600601241.330002</v>
      </c>
      <c r="L305" s="21">
        <v>13589225848</v>
      </c>
      <c r="M305" s="21">
        <v>4388641399</v>
      </c>
      <c r="N305" s="21">
        <v>71242341589.149994</v>
      </c>
      <c r="O305" s="21">
        <v>1944869180</v>
      </c>
      <c r="P305" s="21">
        <v>147700073.49000001</v>
      </c>
      <c r="Q305" s="21">
        <v>270172724</v>
      </c>
      <c r="R305" s="21">
        <v>493400680.67000002</v>
      </c>
      <c r="S305" s="21">
        <v>18840234613</v>
      </c>
      <c r="T305" s="21">
        <v>5115123631.9899998</v>
      </c>
      <c r="U305" s="21">
        <v>76505000</v>
      </c>
      <c r="V305" s="21">
        <v>1096295300</v>
      </c>
      <c r="W305" s="21">
        <v>12169212156</v>
      </c>
      <c r="X305" s="21">
        <v>8789789197</v>
      </c>
      <c r="Y305" s="21">
        <v>6711884547</v>
      </c>
      <c r="Z305" s="21">
        <v>7150995443</v>
      </c>
      <c r="AA305" s="21">
        <v>3825980400</v>
      </c>
      <c r="AB305" s="21">
        <v>125837600</v>
      </c>
      <c r="AC305" s="21">
        <v>49070500</v>
      </c>
      <c r="AD305" s="21">
        <v>760267224</v>
      </c>
      <c r="AE305" s="21">
        <v>3588073319</v>
      </c>
      <c r="AF305" s="21">
        <v>86930000</v>
      </c>
      <c r="AG305" s="21">
        <v>21842906409</v>
      </c>
      <c r="AH305" s="21">
        <v>385519537</v>
      </c>
      <c r="AI305" s="21">
        <v>6624781587</v>
      </c>
      <c r="AJ305" s="21">
        <v>13887813185</v>
      </c>
      <c r="AK305" s="21">
        <v>0</v>
      </c>
      <c r="AL305" s="21">
        <v>0</v>
      </c>
      <c r="AM305" s="21">
        <v>279350900</v>
      </c>
      <c r="AN305" s="21">
        <v>665441200</v>
      </c>
      <c r="AO305" s="21">
        <v>0</v>
      </c>
      <c r="AP305" s="21">
        <v>87262066438</v>
      </c>
      <c r="AQ305" s="21">
        <v>50767042482</v>
      </c>
      <c r="AR305" s="21">
        <v>36495023956</v>
      </c>
      <c r="AS305" s="21">
        <v>42159763725.520004</v>
      </c>
      <c r="AT305" s="21">
        <v>6095185357</v>
      </c>
      <c r="AU305" s="21">
        <v>29592618484.52</v>
      </c>
      <c r="AV305" s="21">
        <v>6013768084</v>
      </c>
      <c r="AW305" s="21">
        <v>163528900</v>
      </c>
      <c r="AX305" s="21">
        <v>294662900</v>
      </c>
      <c r="AY305" s="21">
        <v>0</v>
      </c>
      <c r="AZ305" s="21">
        <v>0</v>
      </c>
      <c r="BA305" s="21">
        <v>9222491041</v>
      </c>
      <c r="BB305" s="21">
        <v>9222491041</v>
      </c>
      <c r="BC305" s="21">
        <v>42376268238</v>
      </c>
      <c r="BD305" s="21">
        <v>42376268238</v>
      </c>
      <c r="BE305" s="21">
        <v>0</v>
      </c>
      <c r="BF305" s="21">
        <v>0</v>
      </c>
      <c r="BG305" s="21">
        <v>4964037295</v>
      </c>
      <c r="BH305" s="21">
        <v>4964037295</v>
      </c>
      <c r="BI305" s="21">
        <v>0</v>
      </c>
      <c r="BJ305" s="21">
        <v>0</v>
      </c>
      <c r="BK305" s="21">
        <v>0</v>
      </c>
      <c r="BL305" s="21">
        <v>0</v>
      </c>
    </row>
    <row r="306" spans="1:64">
      <c r="A306" s="10">
        <v>299</v>
      </c>
      <c r="B306" s="22">
        <v>18</v>
      </c>
      <c r="C306" s="12" t="s">
        <v>303</v>
      </c>
      <c r="D306" s="13" t="s">
        <v>762</v>
      </c>
      <c r="E306" s="14">
        <v>46021.902083333334</v>
      </c>
      <c r="F306" s="15">
        <v>5452017702433.998</v>
      </c>
      <c r="G306" s="15">
        <v>2892178841556.0791</v>
      </c>
      <c r="H306" s="15">
        <v>1297506566002.3</v>
      </c>
      <c r="I306" s="15">
        <v>656174142135.31995</v>
      </c>
      <c r="J306" s="15">
        <v>662958118389.70996</v>
      </c>
      <c r="K306" s="15">
        <v>74503252565.829895</v>
      </c>
      <c r="L306" s="15">
        <v>52572532744.25</v>
      </c>
      <c r="M306" s="15">
        <v>148464229718.66901</v>
      </c>
      <c r="N306" s="15">
        <v>308332849342.98956</v>
      </c>
      <c r="O306" s="15">
        <v>25048707055.970001</v>
      </c>
      <c r="P306" s="15">
        <v>11336653266.8999</v>
      </c>
      <c r="Q306" s="15">
        <v>10815981509.6</v>
      </c>
      <c r="R306" s="15">
        <v>58280035.909999996</v>
      </c>
      <c r="S306" s="15">
        <v>25237106355</v>
      </c>
      <c r="T306" s="15">
        <v>7540150872.5500002</v>
      </c>
      <c r="U306" s="15">
        <v>15919654426.129999</v>
      </c>
      <c r="V306" s="15">
        <v>245721330.08000001</v>
      </c>
      <c r="W306" s="15">
        <v>26317541471.219898</v>
      </c>
      <c r="X306" s="15">
        <v>88959212741.289993</v>
      </c>
      <c r="Y306" s="15">
        <v>12882181089.089899</v>
      </c>
      <c r="Z306" s="15">
        <v>13207981540.089899</v>
      </c>
      <c r="AA306" s="15">
        <v>30742088471.949902</v>
      </c>
      <c r="AB306" s="15">
        <v>100787900.19</v>
      </c>
      <c r="AC306" s="15">
        <v>163000000</v>
      </c>
      <c r="AD306" s="15">
        <v>24567762888.869999</v>
      </c>
      <c r="AE306" s="15">
        <v>14940038388.15</v>
      </c>
      <c r="AF306" s="15">
        <v>250000000</v>
      </c>
      <c r="AG306" s="15">
        <v>809230849037.1001</v>
      </c>
      <c r="AH306" s="15">
        <v>49179923443.630005</v>
      </c>
      <c r="AI306" s="15">
        <v>910000000</v>
      </c>
      <c r="AJ306" s="15">
        <v>127597996043.78</v>
      </c>
      <c r="AK306" s="15">
        <v>464276001841.42993</v>
      </c>
      <c r="AL306" s="15">
        <v>94517446108.289993</v>
      </c>
      <c r="AM306" s="15">
        <v>64904082345.940002</v>
      </c>
      <c r="AN306" s="15">
        <v>7828922254.0299902</v>
      </c>
      <c r="AO306" s="15">
        <v>16477000</v>
      </c>
      <c r="AP306" s="15">
        <v>394855573615.87</v>
      </c>
      <c r="AQ306" s="15">
        <v>284428387453.62</v>
      </c>
      <c r="AR306" s="15">
        <v>110427186162.25</v>
      </c>
      <c r="AS306" s="15">
        <v>1002663993002.77</v>
      </c>
      <c r="AT306" s="15">
        <v>23478299139.52</v>
      </c>
      <c r="AU306" s="15">
        <v>929982226210.43005</v>
      </c>
      <c r="AV306" s="15">
        <v>13647592613.530001</v>
      </c>
      <c r="AW306" s="15">
        <v>18417047081.459999</v>
      </c>
      <c r="AX306" s="15">
        <v>6608717224</v>
      </c>
      <c r="AY306" s="15">
        <v>0</v>
      </c>
      <c r="AZ306" s="15">
        <v>10530110733.83</v>
      </c>
      <c r="BA306" s="15">
        <v>25049791675.879902</v>
      </c>
      <c r="BB306" s="15">
        <v>25049791675.879902</v>
      </c>
      <c r="BC306" s="15">
        <v>0</v>
      </c>
      <c r="BD306" s="15">
        <v>0</v>
      </c>
      <c r="BE306" s="15">
        <v>0</v>
      </c>
      <c r="BF306" s="15">
        <v>0</v>
      </c>
      <c r="BG306" s="15">
        <v>19705804203.310001</v>
      </c>
      <c r="BH306" s="15">
        <v>19705804203.310001</v>
      </c>
      <c r="BI306" s="15">
        <v>0</v>
      </c>
      <c r="BJ306" s="15">
        <v>0</v>
      </c>
      <c r="BK306" s="15">
        <v>0</v>
      </c>
      <c r="BL306" s="15">
        <v>0</v>
      </c>
    </row>
    <row r="307" spans="1:64" ht="15">
      <c r="A307" s="16">
        <v>300</v>
      </c>
      <c r="B307" s="17">
        <v>1</v>
      </c>
      <c r="C307" s="18" t="s">
        <v>304</v>
      </c>
      <c r="D307" s="19" t="s">
        <v>754</v>
      </c>
      <c r="E307" s="20">
        <v>46034.316666666666</v>
      </c>
      <c r="F307" s="21">
        <v>1388310529326.9995</v>
      </c>
      <c r="G307" s="21">
        <v>893068568074.30994</v>
      </c>
      <c r="H307" s="21">
        <v>319437578220.07001</v>
      </c>
      <c r="I307" s="21">
        <v>233384617835.70001</v>
      </c>
      <c r="J307" s="21">
        <v>273228811098.78</v>
      </c>
      <c r="K307" s="21">
        <v>32469737619.599998</v>
      </c>
      <c r="L307" s="21">
        <v>27280907194.220001</v>
      </c>
      <c r="M307" s="21">
        <v>7266916105.9399996</v>
      </c>
      <c r="N307" s="21">
        <v>157139569791.5798</v>
      </c>
      <c r="O307" s="21">
        <v>5803649547.7999897</v>
      </c>
      <c r="P307" s="21">
        <v>5737151434</v>
      </c>
      <c r="Q307" s="21">
        <v>19710366583.019901</v>
      </c>
      <c r="R307" s="21">
        <v>300000000</v>
      </c>
      <c r="S307" s="21">
        <v>12229583180.6199</v>
      </c>
      <c r="T307" s="21">
        <v>4930116505.1800003</v>
      </c>
      <c r="U307" s="21">
        <v>58919650273.339996</v>
      </c>
      <c r="V307" s="21">
        <v>1487373620</v>
      </c>
      <c r="W307" s="21">
        <v>9641767786.7000008</v>
      </c>
      <c r="X307" s="21">
        <v>8568529847.1800003</v>
      </c>
      <c r="Y307" s="21">
        <v>8235817824.6000004</v>
      </c>
      <c r="Z307" s="21">
        <v>6218395875.3999996</v>
      </c>
      <c r="AA307" s="21">
        <v>11206758496.639999</v>
      </c>
      <c r="AB307" s="21">
        <v>57200000</v>
      </c>
      <c r="AC307" s="21">
        <v>54360000</v>
      </c>
      <c r="AD307" s="21">
        <v>342708298</v>
      </c>
      <c r="AE307" s="21">
        <v>3631140519.0999999</v>
      </c>
      <c r="AF307" s="21">
        <v>65000000</v>
      </c>
      <c r="AG307" s="21">
        <v>18747734774.59</v>
      </c>
      <c r="AH307" s="21">
        <v>10339436974.59</v>
      </c>
      <c r="AI307" s="21">
        <v>200000000</v>
      </c>
      <c r="AJ307" s="21">
        <v>6192697800</v>
      </c>
      <c r="AK307" s="21">
        <v>0</v>
      </c>
      <c r="AL307" s="21">
        <v>0</v>
      </c>
      <c r="AM307" s="21">
        <v>1478600000</v>
      </c>
      <c r="AN307" s="21">
        <v>462000000</v>
      </c>
      <c r="AO307" s="21">
        <v>75000000</v>
      </c>
      <c r="AP307" s="21">
        <v>103614276657.2899</v>
      </c>
      <c r="AQ307" s="21">
        <v>65331620027.169998</v>
      </c>
      <c r="AR307" s="21">
        <v>38282656630.119904</v>
      </c>
      <c r="AS307" s="21">
        <v>173836162594.48999</v>
      </c>
      <c r="AT307" s="21">
        <v>6933910001</v>
      </c>
      <c r="AU307" s="21">
        <v>157822260173.89001</v>
      </c>
      <c r="AV307" s="21">
        <v>8964992419.5999908</v>
      </c>
      <c r="AW307" s="21">
        <v>0</v>
      </c>
      <c r="AX307" s="21">
        <v>115000000</v>
      </c>
      <c r="AY307" s="21">
        <v>0</v>
      </c>
      <c r="AZ307" s="21">
        <v>0</v>
      </c>
      <c r="BA307" s="21">
        <v>10217950395.57</v>
      </c>
      <c r="BB307" s="21">
        <v>10217950395.57</v>
      </c>
      <c r="BC307" s="21">
        <v>23024266619.169998</v>
      </c>
      <c r="BD307" s="21">
        <v>23024266619.169998</v>
      </c>
      <c r="BE307" s="21">
        <v>0</v>
      </c>
      <c r="BF307" s="21">
        <v>0</v>
      </c>
      <c r="BG307" s="21">
        <v>8662000420</v>
      </c>
      <c r="BH307" s="21">
        <v>8662000420</v>
      </c>
      <c r="BI307" s="21">
        <v>0</v>
      </c>
      <c r="BJ307" s="21">
        <v>0</v>
      </c>
      <c r="BK307" s="21">
        <v>0</v>
      </c>
      <c r="BL307" s="21">
        <v>0</v>
      </c>
    </row>
    <row r="308" spans="1:64" ht="15">
      <c r="A308" s="16">
        <v>301</v>
      </c>
      <c r="B308" s="17">
        <v>2</v>
      </c>
      <c r="C308" s="18" t="s">
        <v>305</v>
      </c>
      <c r="D308" s="19" t="s">
        <v>762</v>
      </c>
      <c r="E308" s="20">
        <v>46022.689583333333</v>
      </c>
      <c r="F308" s="21">
        <v>994175371932.89014</v>
      </c>
      <c r="G308" s="21">
        <v>493534649838.01001</v>
      </c>
      <c r="H308" s="21">
        <v>267252905112</v>
      </c>
      <c r="I308" s="21">
        <v>156992710583</v>
      </c>
      <c r="J308" s="21">
        <v>40497536829.010002</v>
      </c>
      <c r="K308" s="21">
        <v>8625000000</v>
      </c>
      <c r="L308" s="21">
        <v>20050756514</v>
      </c>
      <c r="M308" s="21">
        <v>115740800</v>
      </c>
      <c r="N308" s="21">
        <v>73927779939</v>
      </c>
      <c r="O308" s="21">
        <v>5016707208</v>
      </c>
      <c r="P308" s="21">
        <v>6166857165</v>
      </c>
      <c r="Q308" s="21">
        <v>671010118</v>
      </c>
      <c r="R308" s="21">
        <v>0</v>
      </c>
      <c r="S308" s="21">
        <v>13389051997</v>
      </c>
      <c r="T308" s="21">
        <v>4942177649</v>
      </c>
      <c r="U308" s="21">
        <v>4446215680</v>
      </c>
      <c r="V308" s="21">
        <v>4103470000</v>
      </c>
      <c r="W308" s="21">
        <v>5674670969</v>
      </c>
      <c r="X308" s="21">
        <v>5464236621</v>
      </c>
      <c r="Y308" s="21">
        <v>7327064463</v>
      </c>
      <c r="Z308" s="21">
        <v>4385301447</v>
      </c>
      <c r="AA308" s="21">
        <v>2357869826</v>
      </c>
      <c r="AB308" s="21">
        <v>61500400</v>
      </c>
      <c r="AC308" s="21">
        <v>38179800</v>
      </c>
      <c r="AD308" s="21">
        <v>6582153854</v>
      </c>
      <c r="AE308" s="21">
        <v>3273421222</v>
      </c>
      <c r="AF308" s="21">
        <v>27891520</v>
      </c>
      <c r="AG308" s="21">
        <v>40416784997.68</v>
      </c>
      <c r="AH308" s="21">
        <v>7923245908</v>
      </c>
      <c r="AI308" s="21">
        <v>38623700</v>
      </c>
      <c r="AJ308" s="21">
        <v>32354911067.68</v>
      </c>
      <c r="AK308" s="21">
        <v>0</v>
      </c>
      <c r="AL308" s="21">
        <v>0</v>
      </c>
      <c r="AM308" s="21">
        <v>80002322</v>
      </c>
      <c r="AN308" s="21">
        <v>18906400</v>
      </c>
      <c r="AO308" s="21">
        <v>1095600</v>
      </c>
      <c r="AP308" s="21">
        <v>100457259477</v>
      </c>
      <c r="AQ308" s="21">
        <v>63567273472</v>
      </c>
      <c r="AR308" s="21">
        <v>36889986005</v>
      </c>
      <c r="AS308" s="21">
        <v>232347639512.53</v>
      </c>
      <c r="AT308" s="21">
        <v>6080881930</v>
      </c>
      <c r="AU308" s="21">
        <v>217630882305.53</v>
      </c>
      <c r="AV308" s="21">
        <v>8552461327</v>
      </c>
      <c r="AW308" s="21">
        <v>0</v>
      </c>
      <c r="AX308" s="21">
        <v>83413950</v>
      </c>
      <c r="AY308" s="21">
        <v>0</v>
      </c>
      <c r="AZ308" s="21">
        <v>0</v>
      </c>
      <c r="BA308" s="21">
        <v>15391675821.299999</v>
      </c>
      <c r="BB308" s="21">
        <v>15391675821.299999</v>
      </c>
      <c r="BC308" s="21">
        <v>31563940378.869999</v>
      </c>
      <c r="BD308" s="21">
        <v>31563940378.869999</v>
      </c>
      <c r="BE308" s="21">
        <v>0</v>
      </c>
      <c r="BF308" s="21">
        <v>0</v>
      </c>
      <c r="BG308" s="21">
        <v>6535641968.5</v>
      </c>
      <c r="BH308" s="21">
        <v>6535641968.5</v>
      </c>
      <c r="BI308" s="21">
        <v>0</v>
      </c>
      <c r="BJ308" s="21">
        <v>0</v>
      </c>
      <c r="BK308" s="21">
        <v>0</v>
      </c>
      <c r="BL308" s="21">
        <v>0</v>
      </c>
    </row>
    <row r="309" spans="1:64" ht="15">
      <c r="A309" s="16">
        <v>302</v>
      </c>
      <c r="B309" s="17">
        <v>3</v>
      </c>
      <c r="C309" s="18" t="s">
        <v>306</v>
      </c>
      <c r="D309" s="19" t="s">
        <v>774</v>
      </c>
      <c r="E309" s="20">
        <v>46022.708333333336</v>
      </c>
      <c r="F309" s="21">
        <v>3470961067404</v>
      </c>
      <c r="G309" s="21">
        <v>2400080175709</v>
      </c>
      <c r="H309" s="21">
        <v>625049425956</v>
      </c>
      <c r="I309" s="21">
        <v>417097894816</v>
      </c>
      <c r="J309" s="21">
        <v>967465867454</v>
      </c>
      <c r="K309" s="21">
        <v>308671679985</v>
      </c>
      <c r="L309" s="21">
        <v>62192354110</v>
      </c>
      <c r="M309" s="21">
        <v>19602953388</v>
      </c>
      <c r="N309" s="21">
        <v>204690253166.38</v>
      </c>
      <c r="O309" s="21">
        <v>15776122090</v>
      </c>
      <c r="P309" s="21">
        <v>12366026658</v>
      </c>
      <c r="Q309" s="21">
        <v>18537895913.380001</v>
      </c>
      <c r="R309" s="21">
        <v>6779766000</v>
      </c>
      <c r="S309" s="21">
        <v>33824067234</v>
      </c>
      <c r="T309" s="21">
        <v>6602234844</v>
      </c>
      <c r="U309" s="21">
        <v>8501053728</v>
      </c>
      <c r="V309" s="21">
        <v>1741790750</v>
      </c>
      <c r="W309" s="21">
        <v>21907215643</v>
      </c>
      <c r="X309" s="21">
        <v>47123371073</v>
      </c>
      <c r="Y309" s="21">
        <v>1606456500</v>
      </c>
      <c r="Z309" s="21">
        <v>9135618038</v>
      </c>
      <c r="AA309" s="21">
        <v>9044861500</v>
      </c>
      <c r="AB309" s="21">
        <v>85580000</v>
      </c>
      <c r="AC309" s="21">
        <v>214494000</v>
      </c>
      <c r="AD309" s="21">
        <v>1885854150</v>
      </c>
      <c r="AE309" s="21">
        <v>9282845045</v>
      </c>
      <c r="AF309" s="21">
        <v>275000000</v>
      </c>
      <c r="AG309" s="21">
        <v>138167562015.62</v>
      </c>
      <c r="AH309" s="21">
        <v>6409640139.6199999</v>
      </c>
      <c r="AI309" s="21">
        <v>15916368530</v>
      </c>
      <c r="AJ309" s="21">
        <v>97606624657</v>
      </c>
      <c r="AK309" s="21">
        <v>0</v>
      </c>
      <c r="AL309" s="21">
        <v>0</v>
      </c>
      <c r="AM309" s="21">
        <v>17612198689</v>
      </c>
      <c r="AN309" s="21">
        <v>472730000</v>
      </c>
      <c r="AO309" s="21">
        <v>150000000</v>
      </c>
      <c r="AP309" s="21">
        <v>226427818898</v>
      </c>
      <c r="AQ309" s="21">
        <v>157762314485</v>
      </c>
      <c r="AR309" s="21">
        <v>68665504413</v>
      </c>
      <c r="AS309" s="21">
        <v>411589642519</v>
      </c>
      <c r="AT309" s="21">
        <v>8975761828</v>
      </c>
      <c r="AU309" s="21">
        <v>388021744872</v>
      </c>
      <c r="AV309" s="21">
        <v>14392134319</v>
      </c>
      <c r="AW309" s="21">
        <v>0</v>
      </c>
      <c r="AX309" s="21">
        <v>200001500</v>
      </c>
      <c r="AY309" s="21">
        <v>0</v>
      </c>
      <c r="AZ309" s="21">
        <v>0</v>
      </c>
      <c r="BA309" s="21">
        <v>25960867641</v>
      </c>
      <c r="BB309" s="21">
        <v>25960867641</v>
      </c>
      <c r="BC309" s="21">
        <v>51944031317</v>
      </c>
      <c r="BD309" s="21">
        <v>51944031317</v>
      </c>
      <c r="BE309" s="21">
        <v>0</v>
      </c>
      <c r="BF309" s="21">
        <v>0</v>
      </c>
      <c r="BG309" s="21">
        <v>12100716138</v>
      </c>
      <c r="BH309" s="21">
        <v>12100716138</v>
      </c>
      <c r="BI309" s="21">
        <v>0</v>
      </c>
      <c r="BJ309" s="21">
        <v>0</v>
      </c>
      <c r="BK309" s="21">
        <v>0</v>
      </c>
      <c r="BL309" s="21">
        <v>0</v>
      </c>
    </row>
    <row r="310" spans="1:64" ht="15">
      <c r="A310" s="16">
        <v>303</v>
      </c>
      <c r="B310" s="17">
        <v>4</v>
      </c>
      <c r="C310" s="18" t="s">
        <v>307</v>
      </c>
      <c r="D310" s="19" t="s">
        <v>777</v>
      </c>
      <c r="E310" s="20">
        <v>46022</v>
      </c>
      <c r="F310" s="21">
        <v>1128169999999.9995</v>
      </c>
      <c r="G310" s="21">
        <v>650126037271.08984</v>
      </c>
      <c r="H310" s="21">
        <v>340022544704.16998</v>
      </c>
      <c r="I310" s="21">
        <v>215384533404.91998</v>
      </c>
      <c r="J310" s="21">
        <v>50713001370.360001</v>
      </c>
      <c r="K310" s="21">
        <v>11104497080</v>
      </c>
      <c r="L310" s="21">
        <v>23008637165.2799</v>
      </c>
      <c r="M310" s="21">
        <v>9892823546.3600006</v>
      </c>
      <c r="N310" s="21">
        <v>95963287463.709885</v>
      </c>
      <c r="O310" s="21">
        <v>7457738411.3599997</v>
      </c>
      <c r="P310" s="21">
        <v>6688419509.5599899</v>
      </c>
      <c r="Q310" s="21">
        <v>8140156318.6000004</v>
      </c>
      <c r="R310" s="21">
        <v>2588424350</v>
      </c>
      <c r="S310" s="21">
        <v>14604859280.1199</v>
      </c>
      <c r="T310" s="21">
        <v>7036043805.3999996</v>
      </c>
      <c r="U310" s="21">
        <v>8554608016</v>
      </c>
      <c r="V310" s="21">
        <v>1849096303</v>
      </c>
      <c r="W310" s="21">
        <v>250000000</v>
      </c>
      <c r="X310" s="21">
        <v>11454639360.76</v>
      </c>
      <c r="Y310" s="21">
        <v>611968895</v>
      </c>
      <c r="Z310" s="21">
        <v>6308674713.3599997</v>
      </c>
      <c r="AA310" s="21">
        <v>3129130666.6700001</v>
      </c>
      <c r="AB310" s="21">
        <v>100000000</v>
      </c>
      <c r="AC310" s="21">
        <v>119243000</v>
      </c>
      <c r="AD310" s="21">
        <v>9281634761.6800003</v>
      </c>
      <c r="AE310" s="21">
        <v>7338650072.1999998</v>
      </c>
      <c r="AF310" s="21">
        <v>450000000</v>
      </c>
      <c r="AG310" s="21">
        <v>22791089336.639889</v>
      </c>
      <c r="AH310" s="21">
        <v>1084486825</v>
      </c>
      <c r="AI310" s="21">
        <v>251183015</v>
      </c>
      <c r="AJ310" s="21">
        <v>15331135637.0399</v>
      </c>
      <c r="AK310" s="21">
        <v>344000000</v>
      </c>
      <c r="AL310" s="21">
        <v>0</v>
      </c>
      <c r="AM310" s="21">
        <v>5259130150.5999899</v>
      </c>
      <c r="AN310" s="21">
        <v>434560000</v>
      </c>
      <c r="AO310" s="21">
        <v>86593709</v>
      </c>
      <c r="AP310" s="21">
        <v>73765179915.559998</v>
      </c>
      <c r="AQ310" s="21">
        <v>35765179915.559998</v>
      </c>
      <c r="AR310" s="21">
        <v>38000000000</v>
      </c>
      <c r="AS310" s="21">
        <v>213708756440.44998</v>
      </c>
      <c r="AT310" s="21">
        <v>9720889267.4599991</v>
      </c>
      <c r="AU310" s="21">
        <v>195618898383.53</v>
      </c>
      <c r="AV310" s="21">
        <v>6762521998.6000004</v>
      </c>
      <c r="AW310" s="21">
        <v>856457900</v>
      </c>
      <c r="AX310" s="21">
        <v>749988890.86000001</v>
      </c>
      <c r="AY310" s="21">
        <v>0</v>
      </c>
      <c r="AZ310" s="21">
        <v>0</v>
      </c>
      <c r="BA310" s="21">
        <v>17546420820.32</v>
      </c>
      <c r="BB310" s="21">
        <v>17546420820.32</v>
      </c>
      <c r="BC310" s="21">
        <v>45672680353.869957</v>
      </c>
      <c r="BD310" s="21">
        <v>45672680353.869957</v>
      </c>
      <c r="BE310" s="21">
        <v>0</v>
      </c>
      <c r="BF310" s="21">
        <v>0</v>
      </c>
      <c r="BG310" s="21">
        <v>8596548398.3600006</v>
      </c>
      <c r="BH310" s="21">
        <v>8596548398.3600006</v>
      </c>
      <c r="BI310" s="21">
        <v>0</v>
      </c>
      <c r="BJ310" s="21">
        <v>0</v>
      </c>
      <c r="BK310" s="21">
        <v>0</v>
      </c>
      <c r="BL310" s="21">
        <v>0</v>
      </c>
    </row>
    <row r="311" spans="1:64" ht="15">
      <c r="A311" s="16">
        <v>304</v>
      </c>
      <c r="B311" s="17">
        <v>5</v>
      </c>
      <c r="C311" s="18" t="s">
        <v>308</v>
      </c>
      <c r="D311" s="19" t="s">
        <v>771</v>
      </c>
      <c r="E311" s="20">
        <v>46022</v>
      </c>
      <c r="F311" s="21">
        <v>2582625103000</v>
      </c>
      <c r="G311" s="21">
        <v>1674965173478</v>
      </c>
      <c r="H311" s="21">
        <v>592352005000</v>
      </c>
      <c r="I311" s="21">
        <v>403648351585</v>
      </c>
      <c r="J311" s="21">
        <v>492500345000</v>
      </c>
      <c r="K311" s="21">
        <v>155671717002</v>
      </c>
      <c r="L311" s="21">
        <v>24629146891</v>
      </c>
      <c r="M311" s="21">
        <v>6163608000</v>
      </c>
      <c r="N311" s="21">
        <v>210720647903.5</v>
      </c>
      <c r="O311" s="21">
        <v>8720145875</v>
      </c>
      <c r="P311" s="21">
        <v>6188566500</v>
      </c>
      <c r="Q311" s="21">
        <v>10188115264</v>
      </c>
      <c r="R311" s="21">
        <v>1080000000</v>
      </c>
      <c r="S311" s="21">
        <v>23323046000</v>
      </c>
      <c r="T311" s="21">
        <v>5519623000</v>
      </c>
      <c r="U311" s="21">
        <v>8167541762</v>
      </c>
      <c r="V311" s="21">
        <v>3101687500</v>
      </c>
      <c r="W311" s="21">
        <v>109478596380</v>
      </c>
      <c r="X311" s="21">
        <v>11834760177</v>
      </c>
      <c r="Y311" s="21">
        <v>74907000</v>
      </c>
      <c r="Z311" s="21">
        <v>5686331000</v>
      </c>
      <c r="AA311" s="21">
        <v>4787044919</v>
      </c>
      <c r="AB311" s="21">
        <v>500959375</v>
      </c>
      <c r="AC311" s="21">
        <v>499727437.5</v>
      </c>
      <c r="AD311" s="21">
        <v>5352664714</v>
      </c>
      <c r="AE311" s="21">
        <v>115147000</v>
      </c>
      <c r="AF311" s="21">
        <v>6101784000</v>
      </c>
      <c r="AG311" s="21">
        <v>51439925079.5</v>
      </c>
      <c r="AH311" s="21">
        <v>0</v>
      </c>
      <c r="AI311" s="21">
        <v>675212810</v>
      </c>
      <c r="AJ311" s="21">
        <v>42977247144.5</v>
      </c>
      <c r="AK311" s="21">
        <v>0</v>
      </c>
      <c r="AL311" s="21">
        <v>0</v>
      </c>
      <c r="AM311" s="21">
        <v>7228456000</v>
      </c>
      <c r="AN311" s="21">
        <v>425000000</v>
      </c>
      <c r="AO311" s="21">
        <v>134009125</v>
      </c>
      <c r="AP311" s="21">
        <v>177467083627.16998</v>
      </c>
      <c r="AQ311" s="21">
        <v>77243010429.169998</v>
      </c>
      <c r="AR311" s="21">
        <v>100224073198</v>
      </c>
      <c r="AS311" s="21">
        <v>378124382144.63</v>
      </c>
      <c r="AT311" s="21">
        <v>10175693437</v>
      </c>
      <c r="AU311" s="21">
        <v>360522621857.63</v>
      </c>
      <c r="AV311" s="21">
        <v>6646588000</v>
      </c>
      <c r="AW311" s="21">
        <v>38725000</v>
      </c>
      <c r="AX311" s="21">
        <v>740753850</v>
      </c>
      <c r="AY311" s="21">
        <v>0</v>
      </c>
      <c r="AZ311" s="21">
        <v>0</v>
      </c>
      <c r="BA311" s="21">
        <v>14145368000</v>
      </c>
      <c r="BB311" s="21">
        <v>14145368000</v>
      </c>
      <c r="BC311" s="21">
        <v>66551821936</v>
      </c>
      <c r="BD311" s="21">
        <v>66551821936</v>
      </c>
      <c r="BE311" s="21">
        <v>0</v>
      </c>
      <c r="BF311" s="21">
        <v>0</v>
      </c>
      <c r="BG311" s="21">
        <v>9210700831.2000008</v>
      </c>
      <c r="BH311" s="21">
        <v>9210700831.2000008</v>
      </c>
      <c r="BI311" s="21">
        <v>0</v>
      </c>
      <c r="BJ311" s="21">
        <v>0</v>
      </c>
      <c r="BK311" s="21">
        <v>0</v>
      </c>
      <c r="BL311" s="21">
        <v>0</v>
      </c>
    </row>
    <row r="312" spans="1:64" ht="15">
      <c r="A312" s="16">
        <v>305</v>
      </c>
      <c r="B312" s="17">
        <v>6</v>
      </c>
      <c r="C312" s="18" t="s">
        <v>309</v>
      </c>
      <c r="D312" s="19" t="s">
        <v>773</v>
      </c>
      <c r="E312" s="20">
        <v>46022</v>
      </c>
      <c r="F312" s="21">
        <v>1242714345379.9998</v>
      </c>
      <c r="G312" s="21">
        <v>718311244346.99988</v>
      </c>
      <c r="H312" s="21">
        <v>392846617735</v>
      </c>
      <c r="I312" s="21">
        <v>197888011004</v>
      </c>
      <c r="J312" s="21">
        <v>79746539179.999893</v>
      </c>
      <c r="K312" s="21">
        <v>12908712581</v>
      </c>
      <c r="L312" s="21">
        <v>28125657890</v>
      </c>
      <c r="M312" s="21">
        <v>6795705956.9999905</v>
      </c>
      <c r="N312" s="21">
        <v>95996947902.649902</v>
      </c>
      <c r="O312" s="21">
        <v>7419837238</v>
      </c>
      <c r="P312" s="21">
        <v>7996885879</v>
      </c>
      <c r="Q312" s="21">
        <v>9999850</v>
      </c>
      <c r="R312" s="21">
        <v>190000000</v>
      </c>
      <c r="S312" s="21">
        <v>15582444911.999901</v>
      </c>
      <c r="T312" s="21">
        <v>6585826455.9999905</v>
      </c>
      <c r="U312" s="21">
        <v>6286377134</v>
      </c>
      <c r="V312" s="21">
        <v>1612561000</v>
      </c>
      <c r="W312" s="21">
        <v>11535578241.65</v>
      </c>
      <c r="X312" s="21">
        <v>15695097483</v>
      </c>
      <c r="Y312" s="21">
        <v>5007176317</v>
      </c>
      <c r="Z312" s="21">
        <v>5452401169</v>
      </c>
      <c r="AA312" s="21">
        <v>3770000000</v>
      </c>
      <c r="AB312" s="21">
        <v>24990000</v>
      </c>
      <c r="AC312" s="21">
        <v>24972900</v>
      </c>
      <c r="AD312" s="21">
        <v>7332774313</v>
      </c>
      <c r="AE312" s="21">
        <v>227948630</v>
      </c>
      <c r="AF312" s="21">
        <v>1242076380</v>
      </c>
      <c r="AG312" s="21">
        <v>26114721515</v>
      </c>
      <c r="AH312" s="21">
        <v>2638665836</v>
      </c>
      <c r="AI312" s="21">
        <v>820000000</v>
      </c>
      <c r="AJ312" s="21">
        <v>13176228770</v>
      </c>
      <c r="AK312" s="21">
        <v>0</v>
      </c>
      <c r="AL312" s="21">
        <v>0</v>
      </c>
      <c r="AM312" s="21">
        <v>8085000000</v>
      </c>
      <c r="AN312" s="21">
        <v>1394826909</v>
      </c>
      <c r="AO312" s="21">
        <v>0</v>
      </c>
      <c r="AP312" s="21">
        <v>86959865737</v>
      </c>
      <c r="AQ312" s="21">
        <v>51070322308</v>
      </c>
      <c r="AR312" s="21">
        <v>35889543429</v>
      </c>
      <c r="AS312" s="21">
        <v>261084605788.35001</v>
      </c>
      <c r="AT312" s="21">
        <v>5854504952</v>
      </c>
      <c r="AU312" s="21">
        <v>249337482253.35001</v>
      </c>
      <c r="AV312" s="21">
        <v>4874757033</v>
      </c>
      <c r="AW312" s="21">
        <v>877861550</v>
      </c>
      <c r="AX312" s="21">
        <v>140000000</v>
      </c>
      <c r="AY312" s="21">
        <v>0</v>
      </c>
      <c r="AZ312" s="21">
        <v>0</v>
      </c>
      <c r="BA312" s="21">
        <v>9750168710</v>
      </c>
      <c r="BB312" s="21">
        <v>9750168710</v>
      </c>
      <c r="BC312" s="21">
        <v>38857468244</v>
      </c>
      <c r="BD312" s="21">
        <v>38857468244</v>
      </c>
      <c r="BE312" s="21">
        <v>0</v>
      </c>
      <c r="BF312" s="21">
        <v>0</v>
      </c>
      <c r="BG312" s="21">
        <v>5639323136</v>
      </c>
      <c r="BH312" s="21">
        <v>5639323136</v>
      </c>
      <c r="BI312" s="21">
        <v>0</v>
      </c>
      <c r="BJ312" s="21">
        <v>0</v>
      </c>
      <c r="BK312" s="21">
        <v>0</v>
      </c>
      <c r="BL312" s="21">
        <v>0</v>
      </c>
    </row>
    <row r="313" spans="1:64" ht="15">
      <c r="A313" s="16">
        <v>306</v>
      </c>
      <c r="B313" s="17">
        <v>7</v>
      </c>
      <c r="C313" s="18" t="s">
        <v>310</v>
      </c>
      <c r="D313" s="19" t="s">
        <v>772</v>
      </c>
      <c r="E313" s="20">
        <v>46022.625</v>
      </c>
      <c r="F313" s="21">
        <v>1408654956000</v>
      </c>
      <c r="G313" s="21">
        <v>865630905200</v>
      </c>
      <c r="H313" s="21">
        <v>327526843100</v>
      </c>
      <c r="I313" s="21">
        <v>352482613000</v>
      </c>
      <c r="J313" s="21">
        <v>119058576000</v>
      </c>
      <c r="K313" s="21">
        <v>34757655100</v>
      </c>
      <c r="L313" s="21">
        <v>25218328000</v>
      </c>
      <c r="M313" s="21">
        <v>6586890000</v>
      </c>
      <c r="N313" s="21">
        <v>133108805139.06</v>
      </c>
      <c r="O313" s="21">
        <v>7256865000</v>
      </c>
      <c r="P313" s="21">
        <v>7302673117</v>
      </c>
      <c r="Q313" s="21">
        <v>546544000</v>
      </c>
      <c r="R313" s="21">
        <v>149999900</v>
      </c>
      <c r="S313" s="21">
        <v>23273956000</v>
      </c>
      <c r="T313" s="21">
        <v>5971602000</v>
      </c>
      <c r="U313" s="21">
        <v>9028835000</v>
      </c>
      <c r="V313" s="21">
        <v>2118797883</v>
      </c>
      <c r="W313" s="21">
        <v>18629931000</v>
      </c>
      <c r="X313" s="21">
        <v>10969705700</v>
      </c>
      <c r="Y313" s="21">
        <v>11848217339.059999</v>
      </c>
      <c r="Z313" s="21">
        <v>5306884000</v>
      </c>
      <c r="AA313" s="21">
        <v>23213495000</v>
      </c>
      <c r="AB313" s="21">
        <v>30161300</v>
      </c>
      <c r="AC313" s="21">
        <v>49840000</v>
      </c>
      <c r="AD313" s="21">
        <v>1705929900</v>
      </c>
      <c r="AE313" s="21">
        <v>5640228196</v>
      </c>
      <c r="AF313" s="21">
        <v>65139804</v>
      </c>
      <c r="AG313" s="21">
        <v>61120663660.940002</v>
      </c>
      <c r="AH313" s="21">
        <v>15456730000</v>
      </c>
      <c r="AI313" s="21">
        <v>8904767000</v>
      </c>
      <c r="AJ313" s="21">
        <v>26699858000</v>
      </c>
      <c r="AK313" s="21">
        <v>0</v>
      </c>
      <c r="AL313" s="21">
        <v>0</v>
      </c>
      <c r="AM313" s="21">
        <v>8437980310.9399996</v>
      </c>
      <c r="AN313" s="21">
        <v>1321328350</v>
      </c>
      <c r="AO313" s="21">
        <v>300000000</v>
      </c>
      <c r="AP313" s="21">
        <v>83191421000</v>
      </c>
      <c r="AQ313" s="21">
        <v>46895368000</v>
      </c>
      <c r="AR313" s="21">
        <v>36296053000</v>
      </c>
      <c r="AS313" s="21">
        <v>200227746000</v>
      </c>
      <c r="AT313" s="21">
        <v>8497043650</v>
      </c>
      <c r="AU313" s="21">
        <v>182073720000</v>
      </c>
      <c r="AV313" s="21">
        <v>7560786550</v>
      </c>
      <c r="AW313" s="21">
        <v>1808786450</v>
      </c>
      <c r="AX313" s="21">
        <v>287409350</v>
      </c>
      <c r="AY313" s="21">
        <v>0</v>
      </c>
      <c r="AZ313" s="21">
        <v>0</v>
      </c>
      <c r="BA313" s="21">
        <v>18293968000</v>
      </c>
      <c r="BB313" s="21">
        <v>18293968000</v>
      </c>
      <c r="BC313" s="21">
        <v>39415872000</v>
      </c>
      <c r="BD313" s="21">
        <v>39415872000</v>
      </c>
      <c r="BE313" s="21">
        <v>0</v>
      </c>
      <c r="BF313" s="21">
        <v>0</v>
      </c>
      <c r="BG313" s="21">
        <v>7665575000</v>
      </c>
      <c r="BH313" s="21">
        <v>7665575000</v>
      </c>
      <c r="BI313" s="21">
        <v>0</v>
      </c>
      <c r="BJ313" s="21">
        <v>0</v>
      </c>
      <c r="BK313" s="21">
        <v>0</v>
      </c>
      <c r="BL313" s="21">
        <v>0</v>
      </c>
    </row>
    <row r="314" spans="1:64" ht="15">
      <c r="A314" s="16">
        <v>307</v>
      </c>
      <c r="B314" s="17">
        <v>8</v>
      </c>
      <c r="C314" s="18" t="s">
        <v>311</v>
      </c>
      <c r="D314" s="19" t="s">
        <v>765</v>
      </c>
      <c r="E314" s="20">
        <v>46021</v>
      </c>
      <c r="F314" s="21">
        <v>1981616941850</v>
      </c>
      <c r="G314" s="21">
        <v>1259855996348</v>
      </c>
      <c r="H314" s="21">
        <v>602132582870</v>
      </c>
      <c r="I314" s="21">
        <v>456856942916</v>
      </c>
      <c r="J314" s="21">
        <v>153926051677</v>
      </c>
      <c r="K314" s="21">
        <v>12505000000</v>
      </c>
      <c r="L314" s="21">
        <v>29344579463</v>
      </c>
      <c r="M314" s="21">
        <v>5090839422</v>
      </c>
      <c r="N314" s="21">
        <v>137703834882</v>
      </c>
      <c r="O314" s="21">
        <v>7993387210</v>
      </c>
      <c r="P314" s="21">
        <v>6721833896</v>
      </c>
      <c r="Q314" s="21">
        <v>145678670</v>
      </c>
      <c r="R314" s="21">
        <v>303825000</v>
      </c>
      <c r="S314" s="21">
        <v>21092414446</v>
      </c>
      <c r="T314" s="21">
        <v>6515683604</v>
      </c>
      <c r="U314" s="21">
        <v>12814934512</v>
      </c>
      <c r="V314" s="21">
        <v>2998155000</v>
      </c>
      <c r="W314" s="21">
        <v>22085616276</v>
      </c>
      <c r="X314" s="21">
        <v>11740654790</v>
      </c>
      <c r="Y314" s="21">
        <v>12103173248</v>
      </c>
      <c r="Z314" s="21">
        <v>8004647152</v>
      </c>
      <c r="AA314" s="21">
        <v>12670268596</v>
      </c>
      <c r="AB314" s="21">
        <v>0</v>
      </c>
      <c r="AC314" s="21">
        <v>0</v>
      </c>
      <c r="AD314" s="21">
        <v>7699011468</v>
      </c>
      <c r="AE314" s="21">
        <v>4784531014</v>
      </c>
      <c r="AF314" s="21">
        <v>30020000</v>
      </c>
      <c r="AG314" s="21">
        <v>33454019521</v>
      </c>
      <c r="AH314" s="21">
        <v>6883602700</v>
      </c>
      <c r="AI314" s="21">
        <v>677896000</v>
      </c>
      <c r="AJ314" s="21">
        <v>24695633330</v>
      </c>
      <c r="AK314" s="21">
        <v>168992491</v>
      </c>
      <c r="AL314" s="21">
        <v>0</v>
      </c>
      <c r="AM314" s="21">
        <v>873338000</v>
      </c>
      <c r="AN314" s="21">
        <v>124557000</v>
      </c>
      <c r="AO314" s="21">
        <v>30000000</v>
      </c>
      <c r="AP314" s="21">
        <v>103771105062</v>
      </c>
      <c r="AQ314" s="21">
        <v>55479363160</v>
      </c>
      <c r="AR314" s="21">
        <v>48291741902</v>
      </c>
      <c r="AS314" s="21">
        <v>333942374565</v>
      </c>
      <c r="AT314" s="21">
        <v>15887772521</v>
      </c>
      <c r="AU314" s="21">
        <v>300910956478</v>
      </c>
      <c r="AV314" s="21">
        <v>15013398016</v>
      </c>
      <c r="AW314" s="21">
        <v>1419307050</v>
      </c>
      <c r="AX314" s="21">
        <v>710940500</v>
      </c>
      <c r="AY314" s="21">
        <v>0</v>
      </c>
      <c r="AZ314" s="21">
        <v>0</v>
      </c>
      <c r="BA314" s="21">
        <v>21472037476</v>
      </c>
      <c r="BB314" s="21">
        <v>21472037476</v>
      </c>
      <c r="BC314" s="21">
        <v>77264985256</v>
      </c>
      <c r="BD314" s="21">
        <v>77264985256</v>
      </c>
      <c r="BE314" s="21">
        <v>0</v>
      </c>
      <c r="BF314" s="21">
        <v>0</v>
      </c>
      <c r="BG314" s="21">
        <v>14152588740</v>
      </c>
      <c r="BH314" s="21">
        <v>14152588740</v>
      </c>
      <c r="BI314" s="21">
        <v>0</v>
      </c>
      <c r="BJ314" s="21">
        <v>0</v>
      </c>
      <c r="BK314" s="21">
        <v>0</v>
      </c>
      <c r="BL314" s="21">
        <v>0</v>
      </c>
    </row>
    <row r="315" spans="1:64" ht="15">
      <c r="A315" s="16">
        <v>308</v>
      </c>
      <c r="B315" s="17">
        <v>9</v>
      </c>
      <c r="C315" s="18" t="s">
        <v>312</v>
      </c>
      <c r="D315" s="19" t="s">
        <v>764</v>
      </c>
      <c r="E315" s="20">
        <v>46022</v>
      </c>
      <c r="F315" s="21">
        <v>911576373224</v>
      </c>
      <c r="G315" s="21">
        <v>464908112346</v>
      </c>
      <c r="H315" s="21">
        <v>210280865479</v>
      </c>
      <c r="I315" s="21">
        <v>150495264128</v>
      </c>
      <c r="J315" s="21">
        <v>70359582346</v>
      </c>
      <c r="K315" s="21">
        <v>6759891407</v>
      </c>
      <c r="L315" s="21">
        <v>20815505414</v>
      </c>
      <c r="M315" s="21">
        <v>6197003572</v>
      </c>
      <c r="N315" s="21">
        <v>103619758783</v>
      </c>
      <c r="O315" s="21">
        <v>7957343428</v>
      </c>
      <c r="P315" s="21">
        <v>6403320493</v>
      </c>
      <c r="Q315" s="21">
        <v>4355987655</v>
      </c>
      <c r="R315" s="21">
        <v>12341000</v>
      </c>
      <c r="S315" s="21">
        <v>14346934778</v>
      </c>
      <c r="T315" s="21">
        <v>7015915044</v>
      </c>
      <c r="U315" s="21">
        <v>11773183822</v>
      </c>
      <c r="V315" s="21">
        <v>1106230361</v>
      </c>
      <c r="W315" s="21">
        <v>9734090246</v>
      </c>
      <c r="X315" s="21">
        <v>11237266802</v>
      </c>
      <c r="Y315" s="21">
        <v>6643669047</v>
      </c>
      <c r="Z315" s="21">
        <v>6256810550</v>
      </c>
      <c r="AA315" s="21">
        <v>11035236772</v>
      </c>
      <c r="AB315" s="21">
        <v>156860000</v>
      </c>
      <c r="AC315" s="21">
        <v>14840000</v>
      </c>
      <c r="AD315" s="21">
        <v>506849300</v>
      </c>
      <c r="AE315" s="21">
        <v>4936983485</v>
      </c>
      <c r="AF315" s="21">
        <v>125896000</v>
      </c>
      <c r="AG315" s="21">
        <v>37313616530</v>
      </c>
      <c r="AH315" s="21">
        <v>2023100804</v>
      </c>
      <c r="AI315" s="21">
        <v>9075983199</v>
      </c>
      <c r="AJ315" s="21">
        <v>22829047861</v>
      </c>
      <c r="AK315" s="21">
        <v>899994798</v>
      </c>
      <c r="AL315" s="21">
        <v>0</v>
      </c>
      <c r="AM315" s="21">
        <v>1416509574</v>
      </c>
      <c r="AN315" s="21">
        <v>381516441</v>
      </c>
      <c r="AO315" s="21">
        <v>687463853</v>
      </c>
      <c r="AP315" s="21">
        <v>86890339349</v>
      </c>
      <c r="AQ315" s="21">
        <v>50854017295</v>
      </c>
      <c r="AR315" s="21">
        <v>36036322054</v>
      </c>
      <c r="AS315" s="21">
        <v>167261350009</v>
      </c>
      <c r="AT315" s="21">
        <v>6410112144</v>
      </c>
      <c r="AU315" s="21">
        <v>151452833920</v>
      </c>
      <c r="AV315" s="21">
        <v>7318107945</v>
      </c>
      <c r="AW315" s="21">
        <v>1799756000</v>
      </c>
      <c r="AX315" s="21">
        <v>280540000</v>
      </c>
      <c r="AY315" s="21">
        <v>0</v>
      </c>
      <c r="AZ315" s="21">
        <v>0</v>
      </c>
      <c r="BA315" s="21">
        <v>8089873267</v>
      </c>
      <c r="BB315" s="21">
        <v>8089873267</v>
      </c>
      <c r="BC315" s="21">
        <v>34715895884</v>
      </c>
      <c r="BD315" s="21">
        <v>34715895884</v>
      </c>
      <c r="BE315" s="21">
        <v>0</v>
      </c>
      <c r="BF315" s="21">
        <v>0</v>
      </c>
      <c r="BG315" s="21">
        <v>8777427056</v>
      </c>
      <c r="BH315" s="21">
        <v>8777427056</v>
      </c>
      <c r="BI315" s="21">
        <v>0</v>
      </c>
      <c r="BJ315" s="21">
        <v>0</v>
      </c>
      <c r="BK315" s="21">
        <v>0</v>
      </c>
      <c r="BL315" s="21">
        <v>0</v>
      </c>
    </row>
    <row r="316" spans="1:64" ht="15">
      <c r="A316" s="16">
        <v>309</v>
      </c>
      <c r="B316" s="17">
        <v>10</v>
      </c>
      <c r="C316" s="18" t="s">
        <v>313</v>
      </c>
      <c r="D316" s="19" t="s">
        <v>772</v>
      </c>
      <c r="E316" s="20">
        <v>46021.697916666664</v>
      </c>
      <c r="F316" s="21">
        <v>1701808959000</v>
      </c>
      <c r="G316" s="21">
        <v>924383586698</v>
      </c>
      <c r="H316" s="21">
        <v>392359741468</v>
      </c>
      <c r="I316" s="21">
        <v>285883656316</v>
      </c>
      <c r="J316" s="21">
        <v>137824171624</v>
      </c>
      <c r="K316" s="21">
        <v>61540299694</v>
      </c>
      <c r="L316" s="21">
        <v>31849268632</v>
      </c>
      <c r="M316" s="21">
        <v>14926448964</v>
      </c>
      <c r="N316" s="21">
        <v>207242270433</v>
      </c>
      <c r="O316" s="21">
        <v>13515636762</v>
      </c>
      <c r="P316" s="21">
        <v>8262557636</v>
      </c>
      <c r="Q316" s="21">
        <v>11239197230</v>
      </c>
      <c r="R316" s="21">
        <v>3399997400</v>
      </c>
      <c r="S316" s="21">
        <v>22278962275</v>
      </c>
      <c r="T316" s="21">
        <v>11355980580</v>
      </c>
      <c r="U316" s="21">
        <v>30011659074</v>
      </c>
      <c r="V316" s="21">
        <v>3955457288</v>
      </c>
      <c r="W316" s="21">
        <v>25051495646</v>
      </c>
      <c r="X316" s="21">
        <v>21416403980</v>
      </c>
      <c r="Y316" s="21">
        <v>10829320938</v>
      </c>
      <c r="Z316" s="21">
        <v>10205120142</v>
      </c>
      <c r="AA316" s="21">
        <v>22297652992</v>
      </c>
      <c r="AB316" s="21">
        <v>845000000</v>
      </c>
      <c r="AC316" s="21">
        <v>276647500</v>
      </c>
      <c r="AD316" s="21">
        <v>2464997500</v>
      </c>
      <c r="AE316" s="21">
        <v>8715505790</v>
      </c>
      <c r="AF316" s="21">
        <v>1120677700</v>
      </c>
      <c r="AG316" s="21">
        <v>45390366470</v>
      </c>
      <c r="AH316" s="21">
        <v>1551149226</v>
      </c>
      <c r="AI316" s="21">
        <v>1050000000</v>
      </c>
      <c r="AJ316" s="21">
        <v>35819238964</v>
      </c>
      <c r="AK316" s="21">
        <v>0</v>
      </c>
      <c r="AL316" s="21">
        <v>0</v>
      </c>
      <c r="AM316" s="21">
        <v>4619978700</v>
      </c>
      <c r="AN316" s="21">
        <v>1570000000</v>
      </c>
      <c r="AO316" s="21">
        <v>779999580</v>
      </c>
      <c r="AP316" s="21">
        <v>197261576899</v>
      </c>
      <c r="AQ316" s="21">
        <v>135577346616</v>
      </c>
      <c r="AR316" s="21">
        <v>61684230283</v>
      </c>
      <c r="AS316" s="21">
        <v>222520150550</v>
      </c>
      <c r="AT316" s="21">
        <v>12754993964</v>
      </c>
      <c r="AU316" s="21">
        <v>197375762138</v>
      </c>
      <c r="AV316" s="21">
        <v>10557771578</v>
      </c>
      <c r="AW316" s="21">
        <v>1506122870</v>
      </c>
      <c r="AX316" s="21">
        <v>325500000</v>
      </c>
      <c r="AY316" s="21">
        <v>0</v>
      </c>
      <c r="AZ316" s="21">
        <v>0</v>
      </c>
      <c r="BA316" s="21">
        <v>15468442766</v>
      </c>
      <c r="BB316" s="21">
        <v>15468442766</v>
      </c>
      <c r="BC316" s="21">
        <v>78933783534</v>
      </c>
      <c r="BD316" s="21">
        <v>78933783534</v>
      </c>
      <c r="BE316" s="21">
        <v>0</v>
      </c>
      <c r="BF316" s="21">
        <v>0</v>
      </c>
      <c r="BG316" s="21">
        <v>10608781650</v>
      </c>
      <c r="BH316" s="21">
        <v>10608781650</v>
      </c>
      <c r="BI316" s="21">
        <v>0</v>
      </c>
      <c r="BJ316" s="21">
        <v>0</v>
      </c>
      <c r="BK316" s="21">
        <v>0</v>
      </c>
      <c r="BL316" s="21">
        <v>0</v>
      </c>
    </row>
    <row r="317" spans="1:64" ht="15">
      <c r="A317" s="16">
        <v>310</v>
      </c>
      <c r="B317" s="17">
        <v>11</v>
      </c>
      <c r="C317" s="18" t="s">
        <v>314</v>
      </c>
      <c r="D317" s="19" t="s">
        <v>768</v>
      </c>
      <c r="E317" s="20">
        <v>46022.666666666664</v>
      </c>
      <c r="F317" s="21">
        <v>800798050999.99878</v>
      </c>
      <c r="G317" s="21">
        <v>478066166915.40991</v>
      </c>
      <c r="H317" s="21">
        <v>223003939873</v>
      </c>
      <c r="I317" s="21">
        <v>162609323177.59</v>
      </c>
      <c r="J317" s="21">
        <v>61582453626.040001</v>
      </c>
      <c r="K317" s="21">
        <v>12262926150</v>
      </c>
      <c r="L317" s="21">
        <v>10516785385.90999</v>
      </c>
      <c r="M317" s="21">
        <v>8090738702.8699903</v>
      </c>
      <c r="N317" s="21">
        <v>50347907059.069992</v>
      </c>
      <c r="O317" s="21">
        <v>3502999672.4200001</v>
      </c>
      <c r="P317" s="21">
        <v>4225455712.04</v>
      </c>
      <c r="Q317" s="21">
        <v>550000000</v>
      </c>
      <c r="R317" s="21">
        <v>0</v>
      </c>
      <c r="S317" s="21">
        <v>5295669368.8800001</v>
      </c>
      <c r="T317" s="21">
        <v>5414289858</v>
      </c>
      <c r="U317" s="21">
        <v>1292005879</v>
      </c>
      <c r="V317" s="21">
        <v>1756717000</v>
      </c>
      <c r="W317" s="21">
        <v>637500000</v>
      </c>
      <c r="X317" s="21">
        <v>6374212562</v>
      </c>
      <c r="Y317" s="21">
        <v>4766556843.8499899</v>
      </c>
      <c r="Z317" s="21">
        <v>5066263385.8299999</v>
      </c>
      <c r="AA317" s="21">
        <v>740000075</v>
      </c>
      <c r="AB317" s="21">
        <v>98740000</v>
      </c>
      <c r="AC317" s="21">
        <v>36000000</v>
      </c>
      <c r="AD317" s="21">
        <v>6324313029.5</v>
      </c>
      <c r="AE317" s="21">
        <v>4117183672.5500002</v>
      </c>
      <c r="AF317" s="21">
        <v>150000000</v>
      </c>
      <c r="AG317" s="21">
        <v>21083302329.069901</v>
      </c>
      <c r="AH317" s="21">
        <v>5521615996.1899996</v>
      </c>
      <c r="AI317" s="21">
        <v>110000000</v>
      </c>
      <c r="AJ317" s="21">
        <v>13948686332.8799</v>
      </c>
      <c r="AK317" s="21">
        <v>0</v>
      </c>
      <c r="AL317" s="21">
        <v>0</v>
      </c>
      <c r="AM317" s="21">
        <v>1203000000</v>
      </c>
      <c r="AN317" s="21">
        <v>290000000</v>
      </c>
      <c r="AO317" s="21">
        <v>10000000</v>
      </c>
      <c r="AP317" s="21">
        <v>73431524740.570007</v>
      </c>
      <c r="AQ317" s="21">
        <v>34491601668.129997</v>
      </c>
      <c r="AR317" s="21">
        <v>38939923072.440002</v>
      </c>
      <c r="AS317" s="21">
        <v>146501296662.759</v>
      </c>
      <c r="AT317" s="21">
        <v>6215619245.2899904</v>
      </c>
      <c r="AU317" s="21">
        <v>135323322413.82899</v>
      </c>
      <c r="AV317" s="21">
        <v>4041653003.6399999</v>
      </c>
      <c r="AW317" s="21">
        <v>190000000</v>
      </c>
      <c r="AX317" s="21">
        <v>730702000</v>
      </c>
      <c r="AY317" s="21">
        <v>0</v>
      </c>
      <c r="AZ317" s="21">
        <v>0</v>
      </c>
      <c r="BA317" s="21">
        <v>6929668022.97999</v>
      </c>
      <c r="BB317" s="21">
        <v>6929668022.97999</v>
      </c>
      <c r="BC317" s="21">
        <v>19645481863.20998</v>
      </c>
      <c r="BD317" s="21">
        <v>19645481863.20998</v>
      </c>
      <c r="BE317" s="21">
        <v>0</v>
      </c>
      <c r="BF317" s="21">
        <v>0</v>
      </c>
      <c r="BG317" s="21">
        <v>4792703406.9299898</v>
      </c>
      <c r="BH317" s="21">
        <v>4792703406.9299898</v>
      </c>
      <c r="BI317" s="21">
        <v>0</v>
      </c>
      <c r="BJ317" s="21">
        <v>0</v>
      </c>
      <c r="BK317" s="21">
        <v>0</v>
      </c>
      <c r="BL317" s="21">
        <v>0</v>
      </c>
    </row>
    <row r="318" spans="1:64" ht="15">
      <c r="A318" s="16">
        <v>311</v>
      </c>
      <c r="B318" s="17">
        <v>12</v>
      </c>
      <c r="C318" s="18" t="s">
        <v>315</v>
      </c>
      <c r="D318" s="19" t="s">
        <v>772</v>
      </c>
      <c r="E318" s="20">
        <v>46022.583333333336</v>
      </c>
      <c r="F318" s="21">
        <v>1243288486530.998</v>
      </c>
      <c r="G318" s="21">
        <v>706073405469.99805</v>
      </c>
      <c r="H318" s="21">
        <v>264285672530.99899</v>
      </c>
      <c r="I318" s="21">
        <v>222319697826.99899</v>
      </c>
      <c r="J318" s="21">
        <v>174080612630</v>
      </c>
      <c r="K318" s="21">
        <v>6805316955</v>
      </c>
      <c r="L318" s="21">
        <v>32596630960</v>
      </c>
      <c r="M318" s="21">
        <v>5985474567</v>
      </c>
      <c r="N318" s="21">
        <v>135570342527</v>
      </c>
      <c r="O318" s="21">
        <v>6801051856</v>
      </c>
      <c r="P318" s="21">
        <v>9034440230</v>
      </c>
      <c r="Q318" s="21">
        <v>14530061324</v>
      </c>
      <c r="R318" s="21">
        <v>217968000</v>
      </c>
      <c r="S318" s="21">
        <v>29911174174</v>
      </c>
      <c r="T318" s="21">
        <v>6156421026</v>
      </c>
      <c r="U318" s="21">
        <v>14481315101</v>
      </c>
      <c r="V318" s="21">
        <v>2366874626</v>
      </c>
      <c r="W318" s="21">
        <v>9283164081</v>
      </c>
      <c r="X318" s="21">
        <v>10113041828</v>
      </c>
      <c r="Y318" s="21">
        <v>7342342760</v>
      </c>
      <c r="Z318" s="21">
        <v>5537495043</v>
      </c>
      <c r="AA318" s="21">
        <v>13057760167</v>
      </c>
      <c r="AB318" s="21">
        <v>50000000</v>
      </c>
      <c r="AC318" s="21">
        <v>32675000</v>
      </c>
      <c r="AD318" s="21">
        <v>1145959327</v>
      </c>
      <c r="AE318" s="21">
        <v>5342542584</v>
      </c>
      <c r="AF318" s="21">
        <v>166055400</v>
      </c>
      <c r="AG318" s="21">
        <v>22559861050</v>
      </c>
      <c r="AH318" s="21">
        <v>12704278785</v>
      </c>
      <c r="AI318" s="21">
        <v>856265700</v>
      </c>
      <c r="AJ318" s="21">
        <v>6314757285</v>
      </c>
      <c r="AK318" s="21">
        <v>42290000</v>
      </c>
      <c r="AL318" s="21">
        <v>0</v>
      </c>
      <c r="AM318" s="21">
        <v>200000000</v>
      </c>
      <c r="AN318" s="21">
        <v>2442269280</v>
      </c>
      <c r="AO318" s="21">
        <v>0</v>
      </c>
      <c r="AP318" s="21">
        <v>91566722956</v>
      </c>
      <c r="AQ318" s="21">
        <v>50922335805</v>
      </c>
      <c r="AR318" s="21">
        <v>40644387151</v>
      </c>
      <c r="AS318" s="21">
        <v>220611919327</v>
      </c>
      <c r="AT318" s="21">
        <v>8553765544</v>
      </c>
      <c r="AU318" s="21">
        <v>201620376041</v>
      </c>
      <c r="AV318" s="21">
        <v>8704551742</v>
      </c>
      <c r="AW318" s="21">
        <v>1050426000</v>
      </c>
      <c r="AX318" s="21">
        <v>682800000</v>
      </c>
      <c r="AY318" s="21">
        <v>0</v>
      </c>
      <c r="AZ318" s="21">
        <v>0</v>
      </c>
      <c r="BA318" s="21">
        <v>12392816982</v>
      </c>
      <c r="BB318" s="21">
        <v>12392816982</v>
      </c>
      <c r="BC318" s="21">
        <v>43013153617</v>
      </c>
      <c r="BD318" s="21">
        <v>43013153617</v>
      </c>
      <c r="BE318" s="21">
        <v>0</v>
      </c>
      <c r="BF318" s="21">
        <v>0</v>
      </c>
      <c r="BG318" s="21">
        <v>11500264602</v>
      </c>
      <c r="BH318" s="21">
        <v>11500264602</v>
      </c>
      <c r="BI318" s="21">
        <v>0</v>
      </c>
      <c r="BJ318" s="21">
        <v>0</v>
      </c>
      <c r="BK318" s="21">
        <v>0</v>
      </c>
      <c r="BL318" s="21">
        <v>0</v>
      </c>
    </row>
    <row r="319" spans="1:64" ht="15">
      <c r="A319" s="16">
        <v>312</v>
      </c>
      <c r="B319" s="17">
        <v>13</v>
      </c>
      <c r="C319" s="18" t="s">
        <v>316</v>
      </c>
      <c r="D319" s="19" t="s">
        <v>791</v>
      </c>
      <c r="E319" s="20">
        <v>46022.645138888889</v>
      </c>
      <c r="F319" s="21">
        <v>584113633398.6499</v>
      </c>
      <c r="G319" s="21">
        <v>314257839996.93988</v>
      </c>
      <c r="H319" s="21">
        <v>148393175202.47</v>
      </c>
      <c r="I319" s="21">
        <v>109403590172.53</v>
      </c>
      <c r="J319" s="21">
        <v>27470962577.399899</v>
      </c>
      <c r="K319" s="21">
        <v>5250000000</v>
      </c>
      <c r="L319" s="21">
        <v>15200578514.17</v>
      </c>
      <c r="M319" s="21">
        <v>8539533530.3699999</v>
      </c>
      <c r="N319" s="21">
        <v>82972363712.369995</v>
      </c>
      <c r="O319" s="21">
        <v>5209178408.8999996</v>
      </c>
      <c r="P319" s="21">
        <v>4237706115.4299998</v>
      </c>
      <c r="Q319" s="21">
        <v>10761517982.68</v>
      </c>
      <c r="R319" s="21">
        <v>131115000</v>
      </c>
      <c r="S319" s="21">
        <v>10758722489.469999</v>
      </c>
      <c r="T319" s="21">
        <v>5611261447.8000002</v>
      </c>
      <c r="U319" s="21">
        <v>1243920516.8</v>
      </c>
      <c r="V319" s="21">
        <v>746010325</v>
      </c>
      <c r="W319" s="21">
        <v>7504445616.4200001</v>
      </c>
      <c r="X319" s="21">
        <v>7781342237.46</v>
      </c>
      <c r="Y319" s="21">
        <v>7050043866.7200003</v>
      </c>
      <c r="Z319" s="21">
        <v>5050002962.9999905</v>
      </c>
      <c r="AA319" s="21">
        <v>10919607467.879999</v>
      </c>
      <c r="AB319" s="21">
        <v>105770000</v>
      </c>
      <c r="AC319" s="21">
        <v>99000000</v>
      </c>
      <c r="AD319" s="21">
        <v>1780252330</v>
      </c>
      <c r="AE319" s="21">
        <v>3891946944.8099999</v>
      </c>
      <c r="AF319" s="21">
        <v>90520000</v>
      </c>
      <c r="AG319" s="21">
        <v>15316902537.200001</v>
      </c>
      <c r="AH319" s="21">
        <v>7599945916.1999998</v>
      </c>
      <c r="AI319" s="21">
        <v>544306000</v>
      </c>
      <c r="AJ319" s="21">
        <v>3473826912</v>
      </c>
      <c r="AK319" s="21">
        <v>0</v>
      </c>
      <c r="AL319" s="21">
        <v>0</v>
      </c>
      <c r="AM319" s="21">
        <v>2346068503</v>
      </c>
      <c r="AN319" s="21">
        <v>170785000</v>
      </c>
      <c r="AO319" s="21">
        <v>1181970206</v>
      </c>
      <c r="AP319" s="21">
        <v>42176308739.400002</v>
      </c>
      <c r="AQ319" s="21">
        <v>25358112152.650002</v>
      </c>
      <c r="AR319" s="21">
        <v>16818196586.75</v>
      </c>
      <c r="AS319" s="21">
        <v>93472539987.880005</v>
      </c>
      <c r="AT319" s="21">
        <v>6113052881.46</v>
      </c>
      <c r="AU319" s="21">
        <v>80158094769.860001</v>
      </c>
      <c r="AV319" s="21">
        <v>6660435761.5599899</v>
      </c>
      <c r="AW319" s="21">
        <v>357311500</v>
      </c>
      <c r="AX319" s="21">
        <v>183645075</v>
      </c>
      <c r="AY319" s="21">
        <v>0</v>
      </c>
      <c r="AZ319" s="21">
        <v>0</v>
      </c>
      <c r="BA319" s="21">
        <v>10833234410.889999</v>
      </c>
      <c r="BB319" s="21">
        <v>10833234410.889999</v>
      </c>
      <c r="BC319" s="21">
        <v>18276489427.07</v>
      </c>
      <c r="BD319" s="21">
        <v>18276489427.07</v>
      </c>
      <c r="BE319" s="21">
        <v>0</v>
      </c>
      <c r="BF319" s="21">
        <v>0</v>
      </c>
      <c r="BG319" s="21">
        <v>6807954586.8999996</v>
      </c>
      <c r="BH319" s="21">
        <v>6807954586.8999996</v>
      </c>
      <c r="BI319" s="21">
        <v>0</v>
      </c>
      <c r="BJ319" s="21">
        <v>0</v>
      </c>
      <c r="BK319" s="21">
        <v>0</v>
      </c>
      <c r="BL319" s="21">
        <v>0</v>
      </c>
    </row>
    <row r="320" spans="1:64" ht="15">
      <c r="A320" s="16">
        <v>313</v>
      </c>
      <c r="B320" s="17">
        <v>14</v>
      </c>
      <c r="C320" s="18" t="s">
        <v>317</v>
      </c>
      <c r="D320" s="19" t="s">
        <v>791</v>
      </c>
      <c r="E320" s="20">
        <v>46021</v>
      </c>
      <c r="F320" s="21">
        <v>1227085478665</v>
      </c>
      <c r="G320" s="21">
        <v>767541169415</v>
      </c>
      <c r="H320" s="21">
        <v>346224463281</v>
      </c>
      <c r="I320" s="21">
        <v>221891531603</v>
      </c>
      <c r="J320" s="21">
        <v>115667103408</v>
      </c>
      <c r="K320" s="21">
        <v>39495144661</v>
      </c>
      <c r="L320" s="21">
        <v>34353891266</v>
      </c>
      <c r="M320" s="21">
        <v>9909035196</v>
      </c>
      <c r="N320" s="21">
        <v>139121754038</v>
      </c>
      <c r="O320" s="21">
        <v>8114299440</v>
      </c>
      <c r="P320" s="21">
        <v>710000000</v>
      </c>
      <c r="Q320" s="21">
        <v>275964850</v>
      </c>
      <c r="R320" s="21">
        <v>4684954716</v>
      </c>
      <c r="S320" s="21">
        <v>34693252495</v>
      </c>
      <c r="T320" s="21">
        <v>7634466932</v>
      </c>
      <c r="U320" s="21">
        <v>3986000000</v>
      </c>
      <c r="V320" s="21">
        <v>9054865797</v>
      </c>
      <c r="W320" s="21">
        <v>32138811922</v>
      </c>
      <c r="X320" s="21">
        <v>14818558919</v>
      </c>
      <c r="Y320" s="21">
        <v>762006020</v>
      </c>
      <c r="Z320" s="21">
        <v>9857418021</v>
      </c>
      <c r="AA320" s="21">
        <v>1855000000</v>
      </c>
      <c r="AB320" s="21">
        <v>356650000</v>
      </c>
      <c r="AC320" s="21">
        <v>266068000</v>
      </c>
      <c r="AD320" s="21">
        <v>1420000000</v>
      </c>
      <c r="AE320" s="21">
        <v>8276712406</v>
      </c>
      <c r="AF320" s="21">
        <v>216724520</v>
      </c>
      <c r="AG320" s="21">
        <v>40347486690</v>
      </c>
      <c r="AH320" s="21">
        <v>7499458473</v>
      </c>
      <c r="AI320" s="21">
        <v>9670067708</v>
      </c>
      <c r="AJ320" s="21">
        <v>12321002624</v>
      </c>
      <c r="AK320" s="21">
        <v>0</v>
      </c>
      <c r="AL320" s="21">
        <v>0</v>
      </c>
      <c r="AM320" s="21">
        <v>10666958485</v>
      </c>
      <c r="AN320" s="21">
        <v>189999400</v>
      </c>
      <c r="AO320" s="21">
        <v>0</v>
      </c>
      <c r="AP320" s="21">
        <v>117605049395</v>
      </c>
      <c r="AQ320" s="21">
        <v>57605049395</v>
      </c>
      <c r="AR320" s="21">
        <v>60000000000</v>
      </c>
      <c r="AS320" s="21">
        <v>76903776410</v>
      </c>
      <c r="AT320" s="21">
        <v>14557546764</v>
      </c>
      <c r="AU320" s="21">
        <v>40902558023</v>
      </c>
      <c r="AV320" s="21">
        <v>20484971253</v>
      </c>
      <c r="AW320" s="21">
        <v>372700370</v>
      </c>
      <c r="AX320" s="21">
        <v>586000000</v>
      </c>
      <c r="AY320" s="21">
        <v>0</v>
      </c>
      <c r="AZ320" s="21">
        <v>0</v>
      </c>
      <c r="BA320" s="21">
        <v>17501734835</v>
      </c>
      <c r="BB320" s="21">
        <v>17501734835</v>
      </c>
      <c r="BC320" s="21">
        <v>58646346994</v>
      </c>
      <c r="BD320" s="21">
        <v>58646346994</v>
      </c>
      <c r="BE320" s="21">
        <v>0</v>
      </c>
      <c r="BF320" s="21">
        <v>0</v>
      </c>
      <c r="BG320" s="21">
        <v>9418160888</v>
      </c>
      <c r="BH320" s="21">
        <v>9418160888</v>
      </c>
      <c r="BI320" s="21">
        <v>0</v>
      </c>
      <c r="BJ320" s="21">
        <v>0</v>
      </c>
      <c r="BK320" s="21">
        <v>0</v>
      </c>
      <c r="BL320" s="21">
        <v>0</v>
      </c>
    </row>
    <row r="321" spans="1:64">
      <c r="A321" s="10">
        <v>314</v>
      </c>
      <c r="B321" s="22">
        <v>19</v>
      </c>
      <c r="C321" s="12" t="s">
        <v>318</v>
      </c>
      <c r="D321" s="13" t="s">
        <v>773</v>
      </c>
      <c r="E321" s="14">
        <v>46020.666666666664</v>
      </c>
      <c r="F321" s="15">
        <v>9938857549374</v>
      </c>
      <c r="G321" s="15">
        <v>6001963192373</v>
      </c>
      <c r="H321" s="15">
        <v>1972436298665</v>
      </c>
      <c r="I321" s="15">
        <v>1436895532125</v>
      </c>
      <c r="J321" s="15">
        <v>2392699936204</v>
      </c>
      <c r="K321" s="15">
        <v>32229460625</v>
      </c>
      <c r="L321" s="15">
        <v>49812883809</v>
      </c>
      <c r="M321" s="15">
        <v>117889080945</v>
      </c>
      <c r="N321" s="15">
        <v>738625538643</v>
      </c>
      <c r="O321" s="15">
        <v>68790171100</v>
      </c>
      <c r="P321" s="15">
        <v>18022086691</v>
      </c>
      <c r="Q321" s="15">
        <v>4320418600</v>
      </c>
      <c r="R321" s="15">
        <v>110597885869</v>
      </c>
      <c r="S321" s="15">
        <v>31259720988</v>
      </c>
      <c r="T321" s="15">
        <v>10353461068</v>
      </c>
      <c r="U321" s="15">
        <v>154369344370</v>
      </c>
      <c r="V321" s="15">
        <v>3363935500</v>
      </c>
      <c r="W321" s="15">
        <v>126659414300</v>
      </c>
      <c r="X321" s="15">
        <v>36193033503</v>
      </c>
      <c r="Y321" s="15">
        <v>22549463063</v>
      </c>
      <c r="Z321" s="15">
        <v>17222606904</v>
      </c>
      <c r="AA321" s="15">
        <v>75439648778</v>
      </c>
      <c r="AB321" s="15">
        <v>461535000</v>
      </c>
      <c r="AC321" s="15">
        <v>996154575</v>
      </c>
      <c r="AD321" s="15">
        <v>34752810679</v>
      </c>
      <c r="AE321" s="15">
        <v>22023622955</v>
      </c>
      <c r="AF321" s="15">
        <v>1250224700</v>
      </c>
      <c r="AG321" s="15">
        <v>444981082149</v>
      </c>
      <c r="AH321" s="15">
        <v>74463070773</v>
      </c>
      <c r="AI321" s="15">
        <v>24055095000</v>
      </c>
      <c r="AJ321" s="15">
        <v>177042318478</v>
      </c>
      <c r="AK321" s="15">
        <v>95997065461</v>
      </c>
      <c r="AL321" s="15">
        <v>29350057289</v>
      </c>
      <c r="AM321" s="15">
        <v>21331677242</v>
      </c>
      <c r="AN321" s="15">
        <v>22259862806</v>
      </c>
      <c r="AO321" s="15">
        <v>481935100</v>
      </c>
      <c r="AP321" s="15">
        <v>518339810899</v>
      </c>
      <c r="AQ321" s="15">
        <v>293453528164</v>
      </c>
      <c r="AR321" s="15">
        <v>224886282735</v>
      </c>
      <c r="AS321" s="15">
        <v>2143939773169</v>
      </c>
      <c r="AT321" s="15">
        <v>53952140850</v>
      </c>
      <c r="AU321" s="15">
        <v>1988722416571</v>
      </c>
      <c r="AV321" s="15">
        <v>34085250360</v>
      </c>
      <c r="AW321" s="15">
        <v>30228566100</v>
      </c>
      <c r="AX321" s="15">
        <v>24278604888</v>
      </c>
      <c r="AY321" s="15">
        <v>0</v>
      </c>
      <c r="AZ321" s="15">
        <v>12672794400</v>
      </c>
      <c r="BA321" s="15">
        <v>53345830738</v>
      </c>
      <c r="BB321" s="15">
        <v>53345830738</v>
      </c>
      <c r="BC321" s="15">
        <v>0</v>
      </c>
      <c r="BD321" s="15">
        <v>0</v>
      </c>
      <c r="BE321" s="15">
        <v>0</v>
      </c>
      <c r="BF321" s="15">
        <v>0</v>
      </c>
      <c r="BG321" s="15">
        <v>37662321403</v>
      </c>
      <c r="BH321" s="15">
        <v>37662321403</v>
      </c>
      <c r="BI321" s="15">
        <v>0</v>
      </c>
      <c r="BJ321" s="15">
        <v>0</v>
      </c>
      <c r="BK321" s="15">
        <v>0</v>
      </c>
      <c r="BL321" s="15">
        <v>0</v>
      </c>
    </row>
    <row r="322" spans="1:64" ht="15">
      <c r="A322" s="16">
        <v>315</v>
      </c>
      <c r="B322" s="17">
        <v>1</v>
      </c>
      <c r="C322" s="18" t="s">
        <v>319</v>
      </c>
      <c r="D322" s="19" t="s">
        <v>789</v>
      </c>
      <c r="E322" s="20">
        <v>46022.704861111109</v>
      </c>
      <c r="F322" s="21">
        <v>2913198347548</v>
      </c>
      <c r="G322" s="21">
        <v>1682424242394</v>
      </c>
      <c r="H322" s="21">
        <v>394000713746</v>
      </c>
      <c r="I322" s="21">
        <v>313187911069</v>
      </c>
      <c r="J322" s="21">
        <v>739890341537</v>
      </c>
      <c r="K322" s="21">
        <v>173374894620</v>
      </c>
      <c r="L322" s="21">
        <v>32506228752</v>
      </c>
      <c r="M322" s="21">
        <v>29464152670</v>
      </c>
      <c r="N322" s="21">
        <v>280237325241</v>
      </c>
      <c r="O322" s="21">
        <v>49857159136</v>
      </c>
      <c r="P322" s="21">
        <v>15755728628</v>
      </c>
      <c r="Q322" s="21">
        <v>12389269200</v>
      </c>
      <c r="R322" s="21">
        <v>1076562600</v>
      </c>
      <c r="S322" s="21">
        <v>33052307666</v>
      </c>
      <c r="T322" s="21">
        <v>9190359276</v>
      </c>
      <c r="U322" s="21">
        <v>38119266880</v>
      </c>
      <c r="V322" s="21">
        <v>5898946700</v>
      </c>
      <c r="W322" s="21">
        <v>39858122351</v>
      </c>
      <c r="X322" s="21">
        <v>18319352124</v>
      </c>
      <c r="Y322" s="21">
        <v>3569778900</v>
      </c>
      <c r="Z322" s="21">
        <v>8790273207</v>
      </c>
      <c r="AA322" s="21">
        <v>28132324400</v>
      </c>
      <c r="AB322" s="21">
        <v>307288600</v>
      </c>
      <c r="AC322" s="21">
        <v>409290000</v>
      </c>
      <c r="AD322" s="21">
        <v>3632633600</v>
      </c>
      <c r="AE322" s="21">
        <v>10896611573</v>
      </c>
      <c r="AF322" s="21">
        <v>982050400</v>
      </c>
      <c r="AG322" s="21">
        <v>245760332374</v>
      </c>
      <c r="AH322" s="21">
        <v>42726773159</v>
      </c>
      <c r="AI322" s="21">
        <v>6079483490</v>
      </c>
      <c r="AJ322" s="21">
        <v>179429690985</v>
      </c>
      <c r="AK322" s="21">
        <v>0</v>
      </c>
      <c r="AL322" s="21">
        <v>0</v>
      </c>
      <c r="AM322" s="21">
        <v>5804692800</v>
      </c>
      <c r="AN322" s="21">
        <v>11114774840</v>
      </c>
      <c r="AO322" s="21">
        <v>604917100</v>
      </c>
      <c r="AP322" s="21">
        <v>286444041724</v>
      </c>
      <c r="AQ322" s="21">
        <v>232639454231</v>
      </c>
      <c r="AR322" s="21">
        <v>53804587493</v>
      </c>
      <c r="AS322" s="21">
        <v>328108622670</v>
      </c>
      <c r="AT322" s="21">
        <v>14994209515</v>
      </c>
      <c r="AU322" s="21">
        <v>293907831001</v>
      </c>
      <c r="AV322" s="21">
        <v>14421829254</v>
      </c>
      <c r="AW322" s="21">
        <v>965143600</v>
      </c>
      <c r="AX322" s="21">
        <v>3819609300</v>
      </c>
      <c r="AY322" s="21">
        <v>0</v>
      </c>
      <c r="AZ322" s="21">
        <v>0</v>
      </c>
      <c r="BA322" s="21">
        <v>19187467062</v>
      </c>
      <c r="BB322" s="21">
        <v>19187467062</v>
      </c>
      <c r="BC322" s="21">
        <v>56567676235</v>
      </c>
      <c r="BD322" s="21">
        <v>56567676235</v>
      </c>
      <c r="BE322" s="21">
        <v>0</v>
      </c>
      <c r="BF322" s="21">
        <v>0</v>
      </c>
      <c r="BG322" s="21">
        <v>14468639848</v>
      </c>
      <c r="BH322" s="21">
        <v>14468639848</v>
      </c>
      <c r="BI322" s="21">
        <v>0</v>
      </c>
      <c r="BJ322" s="21">
        <v>0</v>
      </c>
      <c r="BK322" s="21">
        <v>0</v>
      </c>
      <c r="BL322" s="21">
        <v>0</v>
      </c>
    </row>
    <row r="323" spans="1:64" ht="15">
      <c r="A323" s="16">
        <v>316</v>
      </c>
      <c r="B323" s="17">
        <v>2</v>
      </c>
      <c r="C323" s="18" t="s">
        <v>320</v>
      </c>
      <c r="D323" s="19" t="s">
        <v>771</v>
      </c>
      <c r="E323" s="20">
        <v>46015.776388888888</v>
      </c>
      <c r="F323" s="21">
        <v>2782932622438</v>
      </c>
      <c r="G323" s="21">
        <v>1766270619005</v>
      </c>
      <c r="H323" s="21">
        <v>664938948085</v>
      </c>
      <c r="I323" s="21">
        <v>629743111901</v>
      </c>
      <c r="J323" s="21">
        <v>332726339615</v>
      </c>
      <c r="K323" s="21">
        <v>63340535647</v>
      </c>
      <c r="L323" s="21">
        <v>47769312710</v>
      </c>
      <c r="M323" s="21">
        <v>27752371047</v>
      </c>
      <c r="N323" s="21">
        <v>356911922401</v>
      </c>
      <c r="O323" s="21">
        <v>10827587340</v>
      </c>
      <c r="P323" s="21">
        <v>2518074700</v>
      </c>
      <c r="Q323" s="21">
        <v>11860133160</v>
      </c>
      <c r="R323" s="21">
        <v>1819977000</v>
      </c>
      <c r="S323" s="21">
        <v>28267722694</v>
      </c>
      <c r="T323" s="21">
        <v>9755047207</v>
      </c>
      <c r="U323" s="21">
        <v>173030427875</v>
      </c>
      <c r="V323" s="21">
        <v>6241062301</v>
      </c>
      <c r="W323" s="21">
        <v>14508676769</v>
      </c>
      <c r="X323" s="21">
        <v>15979450710</v>
      </c>
      <c r="Y323" s="21">
        <v>12539687643</v>
      </c>
      <c r="Z323" s="21">
        <v>15536952180</v>
      </c>
      <c r="AA323" s="21">
        <v>44009874122</v>
      </c>
      <c r="AB323" s="21">
        <v>173680800</v>
      </c>
      <c r="AC323" s="21">
        <v>77329600</v>
      </c>
      <c r="AD323" s="21">
        <v>1719814000</v>
      </c>
      <c r="AE323" s="21">
        <v>7704801800</v>
      </c>
      <c r="AF323" s="21">
        <v>341622500</v>
      </c>
      <c r="AG323" s="21">
        <v>61463656306</v>
      </c>
      <c r="AH323" s="21">
        <v>1598868600</v>
      </c>
      <c r="AI323" s="21">
        <v>5691932700</v>
      </c>
      <c r="AJ323" s="21">
        <v>50795569693</v>
      </c>
      <c r="AK323" s="21">
        <v>0</v>
      </c>
      <c r="AL323" s="21">
        <v>0</v>
      </c>
      <c r="AM323" s="21">
        <v>1973885113</v>
      </c>
      <c r="AN323" s="21">
        <v>1193760200</v>
      </c>
      <c r="AO323" s="21">
        <v>209640000</v>
      </c>
      <c r="AP323" s="21">
        <v>173492832205</v>
      </c>
      <c r="AQ323" s="21">
        <v>87109175973</v>
      </c>
      <c r="AR323" s="21">
        <v>86383656232</v>
      </c>
      <c r="AS323" s="21">
        <v>312031402822</v>
      </c>
      <c r="AT323" s="21">
        <v>12921065234</v>
      </c>
      <c r="AU323" s="21">
        <v>279783471388</v>
      </c>
      <c r="AV323" s="21">
        <v>15261737000</v>
      </c>
      <c r="AW323" s="21">
        <v>2843871200</v>
      </c>
      <c r="AX323" s="21">
        <v>1221258000</v>
      </c>
      <c r="AY323" s="21">
        <v>0</v>
      </c>
      <c r="AZ323" s="21">
        <v>0</v>
      </c>
      <c r="BA323" s="21">
        <v>16795968461</v>
      </c>
      <c r="BB323" s="21">
        <v>16795968461</v>
      </c>
      <c r="BC323" s="21">
        <v>81736765838</v>
      </c>
      <c r="BD323" s="21">
        <v>81736765838</v>
      </c>
      <c r="BE323" s="21">
        <v>0</v>
      </c>
      <c r="BF323" s="21">
        <v>0</v>
      </c>
      <c r="BG323" s="21">
        <v>14229455400</v>
      </c>
      <c r="BH323" s="21">
        <v>14229455400</v>
      </c>
      <c r="BI323" s="21">
        <v>0</v>
      </c>
      <c r="BJ323" s="21">
        <v>0</v>
      </c>
      <c r="BK323" s="21">
        <v>0</v>
      </c>
      <c r="BL323" s="21">
        <v>0</v>
      </c>
    </row>
    <row r="324" spans="1:64" ht="15">
      <c r="A324" s="16">
        <v>317</v>
      </c>
      <c r="B324" s="17">
        <v>3</v>
      </c>
      <c r="C324" s="18" t="s">
        <v>321</v>
      </c>
      <c r="D324" s="19" t="s">
        <v>760</v>
      </c>
      <c r="E324" s="20">
        <v>46022.97152777778</v>
      </c>
      <c r="F324" s="21">
        <v>1985146411590</v>
      </c>
      <c r="G324" s="21">
        <v>1191666023392</v>
      </c>
      <c r="H324" s="21">
        <v>545242097787</v>
      </c>
      <c r="I324" s="21">
        <v>293877125771</v>
      </c>
      <c r="J324" s="21">
        <v>258087287622</v>
      </c>
      <c r="K324" s="21">
        <v>47284122111</v>
      </c>
      <c r="L324" s="21">
        <v>30956275120</v>
      </c>
      <c r="M324" s="21">
        <v>16219114981</v>
      </c>
      <c r="N324" s="21">
        <v>187487482742</v>
      </c>
      <c r="O324" s="21">
        <v>7811568535</v>
      </c>
      <c r="P324" s="21">
        <v>5246808587</v>
      </c>
      <c r="Q324" s="21">
        <v>7829638018</v>
      </c>
      <c r="R324" s="21">
        <v>3281979423</v>
      </c>
      <c r="S324" s="21">
        <v>29161420333</v>
      </c>
      <c r="T324" s="21">
        <v>8233287303</v>
      </c>
      <c r="U324" s="21">
        <v>11552996951</v>
      </c>
      <c r="V324" s="21">
        <v>3567903370</v>
      </c>
      <c r="W324" s="21">
        <v>64512555182</v>
      </c>
      <c r="X324" s="21">
        <v>8550251485</v>
      </c>
      <c r="Y324" s="21">
        <v>8895981084</v>
      </c>
      <c r="Z324" s="21">
        <v>5329614874</v>
      </c>
      <c r="AA324" s="21">
        <v>14586700585</v>
      </c>
      <c r="AB324" s="21">
        <v>130007000</v>
      </c>
      <c r="AC324" s="21">
        <v>127526000</v>
      </c>
      <c r="AD324" s="21">
        <v>2973078840</v>
      </c>
      <c r="AE324" s="21">
        <v>5308232992</v>
      </c>
      <c r="AF324" s="21">
        <v>387932180</v>
      </c>
      <c r="AG324" s="21">
        <v>30302302401</v>
      </c>
      <c r="AH324" s="21">
        <v>1712494220</v>
      </c>
      <c r="AI324" s="21">
        <v>2113163700</v>
      </c>
      <c r="AJ324" s="21">
        <v>23815735464</v>
      </c>
      <c r="AK324" s="21">
        <v>0</v>
      </c>
      <c r="AL324" s="21">
        <v>0</v>
      </c>
      <c r="AM324" s="21">
        <v>1623588335</v>
      </c>
      <c r="AN324" s="21">
        <v>865251762</v>
      </c>
      <c r="AO324" s="21">
        <v>172068920</v>
      </c>
      <c r="AP324" s="21">
        <v>149482454944</v>
      </c>
      <c r="AQ324" s="21">
        <v>85453463542</v>
      </c>
      <c r="AR324" s="21">
        <v>64028991402</v>
      </c>
      <c r="AS324" s="21">
        <v>332674630169</v>
      </c>
      <c r="AT324" s="21">
        <v>7323734962</v>
      </c>
      <c r="AU324" s="21">
        <v>316881296438</v>
      </c>
      <c r="AV324" s="21">
        <v>1398925620</v>
      </c>
      <c r="AW324" s="21">
        <v>6446510179</v>
      </c>
      <c r="AX324" s="21">
        <v>624162970</v>
      </c>
      <c r="AY324" s="21">
        <v>0</v>
      </c>
      <c r="AZ324" s="21">
        <v>0</v>
      </c>
      <c r="BA324" s="21">
        <v>21544465399</v>
      </c>
      <c r="BB324" s="21">
        <v>21544465399</v>
      </c>
      <c r="BC324" s="21">
        <v>60769064461</v>
      </c>
      <c r="BD324" s="21">
        <v>60769064461</v>
      </c>
      <c r="BE324" s="21">
        <v>0</v>
      </c>
      <c r="BF324" s="21">
        <v>0</v>
      </c>
      <c r="BG324" s="21">
        <v>11219988082</v>
      </c>
      <c r="BH324" s="21">
        <v>11219988082</v>
      </c>
      <c r="BI324" s="21">
        <v>0</v>
      </c>
      <c r="BJ324" s="21">
        <v>0</v>
      </c>
      <c r="BK324" s="21">
        <v>0</v>
      </c>
      <c r="BL324" s="21">
        <v>0</v>
      </c>
    </row>
    <row r="325" spans="1:64" ht="15">
      <c r="A325" s="16">
        <v>318</v>
      </c>
      <c r="B325" s="17">
        <v>4</v>
      </c>
      <c r="C325" s="18" t="s">
        <v>322</v>
      </c>
      <c r="D325" s="19" t="s">
        <v>772</v>
      </c>
      <c r="E325" s="20">
        <v>46015.354166666664</v>
      </c>
      <c r="F325" s="21">
        <v>1976539328226</v>
      </c>
      <c r="G325" s="21">
        <v>1212754795947</v>
      </c>
      <c r="H325" s="21">
        <v>436169552455</v>
      </c>
      <c r="I325" s="21">
        <v>481303251993</v>
      </c>
      <c r="J325" s="21">
        <v>227625491428</v>
      </c>
      <c r="K325" s="21">
        <v>16273211300</v>
      </c>
      <c r="L325" s="21">
        <v>20841458956</v>
      </c>
      <c r="M325" s="21">
        <v>30541829815</v>
      </c>
      <c r="N325" s="21">
        <v>170745308316</v>
      </c>
      <c r="O325" s="21">
        <v>12027691916</v>
      </c>
      <c r="P325" s="21">
        <v>2573697980</v>
      </c>
      <c r="Q325" s="21">
        <v>1433884270</v>
      </c>
      <c r="R325" s="21">
        <v>1079348000</v>
      </c>
      <c r="S325" s="21">
        <v>46235059018</v>
      </c>
      <c r="T325" s="21">
        <v>7183107158</v>
      </c>
      <c r="U325" s="21">
        <v>22881076178</v>
      </c>
      <c r="V325" s="21">
        <v>2754960320</v>
      </c>
      <c r="W325" s="21">
        <v>17372352598</v>
      </c>
      <c r="X325" s="21">
        <v>13821111260</v>
      </c>
      <c r="Y325" s="21">
        <v>2044524750</v>
      </c>
      <c r="Z325" s="21">
        <v>5965217640</v>
      </c>
      <c r="AA325" s="21">
        <v>20049722536</v>
      </c>
      <c r="AB325" s="21">
        <v>70893260</v>
      </c>
      <c r="AC325" s="21">
        <v>253461000</v>
      </c>
      <c r="AD325" s="21">
        <v>7198198800</v>
      </c>
      <c r="AE325" s="21">
        <v>6962366632</v>
      </c>
      <c r="AF325" s="21">
        <v>838635000</v>
      </c>
      <c r="AG325" s="21">
        <v>78613236214</v>
      </c>
      <c r="AH325" s="21">
        <v>3591681140</v>
      </c>
      <c r="AI325" s="21">
        <v>4883714966</v>
      </c>
      <c r="AJ325" s="21">
        <v>50875689849</v>
      </c>
      <c r="AK325" s="21">
        <v>0</v>
      </c>
      <c r="AL325" s="21">
        <v>0</v>
      </c>
      <c r="AM325" s="21">
        <v>18160366859</v>
      </c>
      <c r="AN325" s="21">
        <v>1101783400</v>
      </c>
      <c r="AO325" s="21">
        <v>0</v>
      </c>
      <c r="AP325" s="21">
        <v>151807463451</v>
      </c>
      <c r="AQ325" s="21">
        <v>86606270871</v>
      </c>
      <c r="AR325" s="21">
        <v>65201192580</v>
      </c>
      <c r="AS325" s="21">
        <v>272074918222</v>
      </c>
      <c r="AT325" s="21">
        <v>7456920582</v>
      </c>
      <c r="AU325" s="21">
        <v>250161289526</v>
      </c>
      <c r="AV325" s="21">
        <v>10428622754</v>
      </c>
      <c r="AW325" s="21">
        <v>3235371880</v>
      </c>
      <c r="AX325" s="21">
        <v>792713480</v>
      </c>
      <c r="AY325" s="21">
        <v>0</v>
      </c>
      <c r="AZ325" s="21">
        <v>0</v>
      </c>
      <c r="BA325" s="21">
        <v>24010934942</v>
      </c>
      <c r="BB325" s="21">
        <v>24010934942</v>
      </c>
      <c r="BC325" s="21">
        <v>57158958692</v>
      </c>
      <c r="BD325" s="21">
        <v>57158958692</v>
      </c>
      <c r="BE325" s="21">
        <v>0</v>
      </c>
      <c r="BF325" s="21">
        <v>0</v>
      </c>
      <c r="BG325" s="21">
        <v>9373712442</v>
      </c>
      <c r="BH325" s="21">
        <v>9373712442</v>
      </c>
      <c r="BI325" s="21">
        <v>0</v>
      </c>
      <c r="BJ325" s="21">
        <v>0</v>
      </c>
      <c r="BK325" s="21">
        <v>0</v>
      </c>
      <c r="BL325" s="21">
        <v>0</v>
      </c>
    </row>
    <row r="326" spans="1:64" ht="15">
      <c r="A326" s="16">
        <v>319</v>
      </c>
      <c r="B326" s="17">
        <v>5</v>
      </c>
      <c r="C326" s="18" t="s">
        <v>323</v>
      </c>
      <c r="D326" s="19" t="s">
        <v>760</v>
      </c>
      <c r="E326" s="20">
        <v>46022.824305555558</v>
      </c>
      <c r="F326" s="21">
        <v>2214631156429</v>
      </c>
      <c r="G326" s="21">
        <v>1433853917367</v>
      </c>
      <c r="H326" s="21">
        <v>413924214745</v>
      </c>
      <c r="I326" s="21">
        <v>571697860430</v>
      </c>
      <c r="J326" s="21">
        <v>350756318602</v>
      </c>
      <c r="K326" s="21">
        <v>54041451474</v>
      </c>
      <c r="L326" s="21">
        <v>21841775589</v>
      </c>
      <c r="M326" s="21">
        <v>21592296527</v>
      </c>
      <c r="N326" s="21">
        <v>165832442140</v>
      </c>
      <c r="O326" s="21">
        <v>13293461083</v>
      </c>
      <c r="P326" s="21">
        <v>1599332444</v>
      </c>
      <c r="Q326" s="21">
        <v>7215660972</v>
      </c>
      <c r="R326" s="21">
        <v>1530323189</v>
      </c>
      <c r="S326" s="21">
        <v>29963061014</v>
      </c>
      <c r="T326" s="21">
        <v>8643745759</v>
      </c>
      <c r="U326" s="21">
        <v>11580029647</v>
      </c>
      <c r="V326" s="21">
        <v>4502532000</v>
      </c>
      <c r="W326" s="21">
        <v>20654513590</v>
      </c>
      <c r="X326" s="21">
        <v>13963871258</v>
      </c>
      <c r="Y326" s="21">
        <v>7436163682</v>
      </c>
      <c r="Z326" s="21">
        <v>9640911640</v>
      </c>
      <c r="AA326" s="21">
        <v>23842073245</v>
      </c>
      <c r="AB326" s="21">
        <v>317866000</v>
      </c>
      <c r="AC326" s="21">
        <v>209450284</v>
      </c>
      <c r="AD326" s="21">
        <v>1471488024</v>
      </c>
      <c r="AE326" s="21">
        <v>9119285830</v>
      </c>
      <c r="AF326" s="21">
        <v>848672479</v>
      </c>
      <c r="AG326" s="21">
        <v>69339753450</v>
      </c>
      <c r="AH326" s="21">
        <v>6836066461</v>
      </c>
      <c r="AI326" s="21">
        <v>4862915600</v>
      </c>
      <c r="AJ326" s="21">
        <v>48561273981</v>
      </c>
      <c r="AK326" s="21">
        <v>0</v>
      </c>
      <c r="AL326" s="21">
        <v>0</v>
      </c>
      <c r="AM326" s="21">
        <v>7364116508</v>
      </c>
      <c r="AN326" s="21">
        <v>1715380900</v>
      </c>
      <c r="AO326" s="21">
        <v>0</v>
      </c>
      <c r="AP326" s="21">
        <v>143880459785</v>
      </c>
      <c r="AQ326" s="21">
        <v>85341066720</v>
      </c>
      <c r="AR326" s="21">
        <v>58539393065</v>
      </c>
      <c r="AS326" s="21">
        <v>316811711252</v>
      </c>
      <c r="AT326" s="21">
        <v>9788675363</v>
      </c>
      <c r="AU326" s="21">
        <v>289583312195</v>
      </c>
      <c r="AV326" s="21">
        <v>17007971554</v>
      </c>
      <c r="AW326" s="21">
        <v>0</v>
      </c>
      <c r="AX326" s="21">
        <v>431752140</v>
      </c>
      <c r="AY326" s="21">
        <v>0</v>
      </c>
      <c r="AZ326" s="21">
        <v>0</v>
      </c>
      <c r="BA326" s="21">
        <v>15530880091</v>
      </c>
      <c r="BB326" s="21">
        <v>15530880091</v>
      </c>
      <c r="BC326" s="21">
        <v>56673588017</v>
      </c>
      <c r="BD326" s="21">
        <v>56673588017</v>
      </c>
      <c r="BE326" s="21">
        <v>0</v>
      </c>
      <c r="BF326" s="21">
        <v>0</v>
      </c>
      <c r="BG326" s="21">
        <v>12708404327</v>
      </c>
      <c r="BH326" s="21">
        <v>12708404327</v>
      </c>
      <c r="BI326" s="21">
        <v>0</v>
      </c>
      <c r="BJ326" s="21">
        <v>0</v>
      </c>
      <c r="BK326" s="21">
        <v>0</v>
      </c>
      <c r="BL326" s="21">
        <v>0</v>
      </c>
    </row>
    <row r="327" spans="1:64" ht="15">
      <c r="A327" s="16">
        <v>320</v>
      </c>
      <c r="B327" s="17">
        <v>6</v>
      </c>
      <c r="C327" s="18" t="s">
        <v>324</v>
      </c>
      <c r="D327" s="19" t="s">
        <v>760</v>
      </c>
      <c r="E327" s="20">
        <v>46021.000694444447</v>
      </c>
      <c r="F327" s="21">
        <v>1834479506949.5801</v>
      </c>
      <c r="G327" s="21">
        <v>1117237758780.78</v>
      </c>
      <c r="H327" s="21">
        <v>335811478903</v>
      </c>
      <c r="I327" s="21">
        <v>486738721582.58002</v>
      </c>
      <c r="J327" s="21">
        <v>229360581800</v>
      </c>
      <c r="K327" s="21">
        <v>25816179073.200001</v>
      </c>
      <c r="L327" s="21">
        <v>23527910857</v>
      </c>
      <c r="M327" s="21">
        <v>15982886565</v>
      </c>
      <c r="N327" s="21">
        <v>135046389823.8</v>
      </c>
      <c r="O327" s="21">
        <v>2389424332</v>
      </c>
      <c r="P327" s="21">
        <v>5964198926</v>
      </c>
      <c r="Q327" s="21">
        <v>7229166983</v>
      </c>
      <c r="R327" s="21">
        <v>610636200</v>
      </c>
      <c r="S327" s="21">
        <v>10016287826.799999</v>
      </c>
      <c r="T327" s="21">
        <v>6292324073</v>
      </c>
      <c r="U327" s="21">
        <v>10177016784</v>
      </c>
      <c r="V327" s="21">
        <v>10713131417</v>
      </c>
      <c r="W327" s="21">
        <v>15069156540</v>
      </c>
      <c r="X327" s="21">
        <v>11788327536</v>
      </c>
      <c r="Y327" s="21">
        <v>8838411484</v>
      </c>
      <c r="Z327" s="21">
        <v>6964094472</v>
      </c>
      <c r="AA327" s="21">
        <v>30309701554</v>
      </c>
      <c r="AB327" s="21">
        <v>88419000</v>
      </c>
      <c r="AC327" s="21">
        <v>261639500</v>
      </c>
      <c r="AD327" s="21">
        <v>1257141600</v>
      </c>
      <c r="AE327" s="21">
        <v>6588682696</v>
      </c>
      <c r="AF327" s="21">
        <v>488628900</v>
      </c>
      <c r="AG327" s="21">
        <v>52639939598</v>
      </c>
      <c r="AH327" s="21">
        <v>8838578343</v>
      </c>
      <c r="AI327" s="21">
        <v>1510000000</v>
      </c>
      <c r="AJ327" s="21">
        <v>37355878185</v>
      </c>
      <c r="AK327" s="21">
        <v>0</v>
      </c>
      <c r="AL327" s="21">
        <v>0</v>
      </c>
      <c r="AM327" s="21">
        <v>3456458880</v>
      </c>
      <c r="AN327" s="21">
        <v>1479024190</v>
      </c>
      <c r="AO327" s="21">
        <v>0</v>
      </c>
      <c r="AP327" s="21">
        <v>129547912085</v>
      </c>
      <c r="AQ327" s="21">
        <v>75326224303</v>
      </c>
      <c r="AR327" s="21">
        <v>54221687782</v>
      </c>
      <c r="AS327" s="21">
        <v>323432639945</v>
      </c>
      <c r="AT327" s="21">
        <v>10213654178</v>
      </c>
      <c r="AU327" s="21">
        <v>298199483010</v>
      </c>
      <c r="AV327" s="21">
        <v>11030979367</v>
      </c>
      <c r="AW327" s="21">
        <v>2073524000</v>
      </c>
      <c r="AX327" s="21">
        <v>1914999390</v>
      </c>
      <c r="AY327" s="21">
        <v>0</v>
      </c>
      <c r="AZ327" s="21">
        <v>0</v>
      </c>
      <c r="BA327" s="21">
        <v>23570686395</v>
      </c>
      <c r="BB327" s="21">
        <v>23570686395</v>
      </c>
      <c r="BC327" s="21">
        <v>44017697863</v>
      </c>
      <c r="BD327" s="21">
        <v>44017697863</v>
      </c>
      <c r="BE327" s="21">
        <v>0</v>
      </c>
      <c r="BF327" s="21">
        <v>0</v>
      </c>
      <c r="BG327" s="21">
        <v>8986482459</v>
      </c>
      <c r="BH327" s="21">
        <v>8986482459</v>
      </c>
      <c r="BI327" s="21">
        <v>0</v>
      </c>
      <c r="BJ327" s="21">
        <v>0</v>
      </c>
      <c r="BK327" s="21">
        <v>0</v>
      </c>
      <c r="BL327" s="21">
        <v>0</v>
      </c>
    </row>
    <row r="328" spans="1:64" ht="15">
      <c r="A328" s="16">
        <v>321</v>
      </c>
      <c r="B328" s="17">
        <v>7</v>
      </c>
      <c r="C328" s="18" t="s">
        <v>325</v>
      </c>
      <c r="D328" s="19" t="s">
        <v>784</v>
      </c>
      <c r="E328" s="20">
        <v>46020.571527777778</v>
      </c>
      <c r="F328" s="21">
        <v>3330798164533</v>
      </c>
      <c r="G328" s="21">
        <v>1773833402368</v>
      </c>
      <c r="H328" s="21">
        <v>676141246796</v>
      </c>
      <c r="I328" s="21">
        <v>618211430980</v>
      </c>
      <c r="J328" s="21">
        <v>297966946342</v>
      </c>
      <c r="K328" s="21">
        <v>103281590748</v>
      </c>
      <c r="L328" s="21">
        <v>47922615310</v>
      </c>
      <c r="M328" s="21">
        <v>30309572192</v>
      </c>
      <c r="N328" s="21">
        <v>426442532645</v>
      </c>
      <c r="O328" s="21">
        <v>18689313259</v>
      </c>
      <c r="P328" s="21">
        <v>12199921949</v>
      </c>
      <c r="Q328" s="21">
        <v>39914937604</v>
      </c>
      <c r="R328" s="21">
        <v>16431661850</v>
      </c>
      <c r="S328" s="21">
        <v>84323352775</v>
      </c>
      <c r="T328" s="21">
        <v>11856467320</v>
      </c>
      <c r="U328" s="21">
        <v>19430130800</v>
      </c>
      <c r="V328" s="21">
        <v>4362849600</v>
      </c>
      <c r="W328" s="21">
        <v>87562295746</v>
      </c>
      <c r="X328" s="21">
        <v>45501437904</v>
      </c>
      <c r="Y328" s="21">
        <v>23026894400</v>
      </c>
      <c r="Z328" s="21">
        <v>11891858606</v>
      </c>
      <c r="AA328" s="21">
        <v>34681302720</v>
      </c>
      <c r="AB328" s="21">
        <v>300000000</v>
      </c>
      <c r="AC328" s="21">
        <v>200000000</v>
      </c>
      <c r="AD328" s="21">
        <v>3203533000</v>
      </c>
      <c r="AE328" s="21">
        <v>12278104412</v>
      </c>
      <c r="AF328" s="21">
        <v>588470700</v>
      </c>
      <c r="AG328" s="21">
        <v>147651622890</v>
      </c>
      <c r="AH328" s="21">
        <v>46364302734</v>
      </c>
      <c r="AI328" s="21">
        <v>54537924978</v>
      </c>
      <c r="AJ328" s="21">
        <v>36581656428</v>
      </c>
      <c r="AK328" s="21">
        <v>199113000</v>
      </c>
      <c r="AL328" s="21">
        <v>0</v>
      </c>
      <c r="AM328" s="21">
        <v>4532527500</v>
      </c>
      <c r="AN328" s="21">
        <v>5130865100</v>
      </c>
      <c r="AO328" s="21">
        <v>305233150</v>
      </c>
      <c r="AP328" s="21">
        <v>268188633255</v>
      </c>
      <c r="AQ328" s="21">
        <v>183563537748</v>
      </c>
      <c r="AR328" s="21">
        <v>84625095507</v>
      </c>
      <c r="AS328" s="21">
        <v>556223485779</v>
      </c>
      <c r="AT328" s="21">
        <v>23366783914</v>
      </c>
      <c r="AU328" s="21">
        <v>500716318294</v>
      </c>
      <c r="AV328" s="21">
        <v>20187203521</v>
      </c>
      <c r="AW328" s="21">
        <v>4072537300</v>
      </c>
      <c r="AX328" s="21">
        <v>7880642750</v>
      </c>
      <c r="AY328" s="21">
        <v>0</v>
      </c>
      <c r="AZ328" s="21">
        <v>0</v>
      </c>
      <c r="BA328" s="21">
        <v>34308674052</v>
      </c>
      <c r="BB328" s="21">
        <v>34308674052</v>
      </c>
      <c r="BC328" s="21">
        <v>108811174761</v>
      </c>
      <c r="BD328" s="21">
        <v>108811174761</v>
      </c>
      <c r="BE328" s="21">
        <v>0</v>
      </c>
      <c r="BF328" s="21">
        <v>0</v>
      </c>
      <c r="BG328" s="21">
        <v>15338638783</v>
      </c>
      <c r="BH328" s="21">
        <v>15338638783</v>
      </c>
      <c r="BI328" s="21">
        <v>0</v>
      </c>
      <c r="BJ328" s="21">
        <v>0</v>
      </c>
      <c r="BK328" s="21">
        <v>0</v>
      </c>
      <c r="BL328" s="21">
        <v>0</v>
      </c>
    </row>
    <row r="329" spans="1:64" ht="15">
      <c r="A329" s="16">
        <v>322</v>
      </c>
      <c r="B329" s="17">
        <v>8</v>
      </c>
      <c r="C329" s="18" t="s">
        <v>326</v>
      </c>
      <c r="D329" s="19" t="s">
        <v>774</v>
      </c>
      <c r="E329" s="20">
        <v>46008.742361111108</v>
      </c>
      <c r="F329" s="21">
        <v>2689841991236</v>
      </c>
      <c r="G329" s="21">
        <v>1643787905101</v>
      </c>
      <c r="H329" s="21">
        <v>549225757163</v>
      </c>
      <c r="I329" s="21">
        <v>365341581149</v>
      </c>
      <c r="J329" s="21">
        <v>573905010499</v>
      </c>
      <c r="K329" s="21">
        <v>76170591093</v>
      </c>
      <c r="L329" s="21">
        <v>31167575550</v>
      </c>
      <c r="M329" s="21">
        <v>47977389647</v>
      </c>
      <c r="N329" s="21">
        <v>294203635388.03003</v>
      </c>
      <c r="O329" s="21">
        <v>20898777198</v>
      </c>
      <c r="P329" s="21">
        <v>2788104001</v>
      </c>
      <c r="Q329" s="21">
        <v>36109854221.029999</v>
      </c>
      <c r="R329" s="21">
        <v>2119522600</v>
      </c>
      <c r="S329" s="21">
        <v>58785096463</v>
      </c>
      <c r="T329" s="21">
        <v>13968741508</v>
      </c>
      <c r="U329" s="21">
        <v>19556627885</v>
      </c>
      <c r="V329" s="21">
        <v>1867070099</v>
      </c>
      <c r="W329" s="21">
        <v>33382153809</v>
      </c>
      <c r="X329" s="21">
        <v>21974926933</v>
      </c>
      <c r="Y329" s="21">
        <v>23845743160</v>
      </c>
      <c r="Z329" s="21">
        <v>11478436073</v>
      </c>
      <c r="AA329" s="21">
        <v>26343719809</v>
      </c>
      <c r="AB329" s="21">
        <v>317413650</v>
      </c>
      <c r="AC329" s="21">
        <v>308526039</v>
      </c>
      <c r="AD329" s="21">
        <v>8620005650</v>
      </c>
      <c r="AE329" s="21">
        <v>11310624990</v>
      </c>
      <c r="AF329" s="21">
        <v>528291300</v>
      </c>
      <c r="AG329" s="21">
        <v>63414311045.969902</v>
      </c>
      <c r="AH329" s="21">
        <v>5376271957.6000004</v>
      </c>
      <c r="AI329" s="21">
        <v>2894137599</v>
      </c>
      <c r="AJ329" s="21">
        <v>39098360083.369904</v>
      </c>
      <c r="AK329" s="21">
        <v>0</v>
      </c>
      <c r="AL329" s="21">
        <v>0</v>
      </c>
      <c r="AM329" s="21">
        <v>14746518488</v>
      </c>
      <c r="AN329" s="21">
        <v>1299022918</v>
      </c>
      <c r="AO329" s="21">
        <v>0</v>
      </c>
      <c r="AP329" s="21">
        <v>187832572898</v>
      </c>
      <c r="AQ329" s="21">
        <v>97851671289</v>
      </c>
      <c r="AR329" s="21">
        <v>89980901609</v>
      </c>
      <c r="AS329" s="21">
        <v>380688406711</v>
      </c>
      <c r="AT329" s="21">
        <v>14584298273</v>
      </c>
      <c r="AU329" s="21">
        <v>350526937678</v>
      </c>
      <c r="AV329" s="21">
        <v>11216229402</v>
      </c>
      <c r="AW329" s="21">
        <v>2481366855</v>
      </c>
      <c r="AX329" s="21">
        <v>1879574503</v>
      </c>
      <c r="AY329" s="21">
        <v>0</v>
      </c>
      <c r="AZ329" s="21">
        <v>0</v>
      </c>
      <c r="BA329" s="21">
        <v>21228693521</v>
      </c>
      <c r="BB329" s="21">
        <v>21228693521</v>
      </c>
      <c r="BC329" s="21">
        <v>84719217975</v>
      </c>
      <c r="BD329" s="21">
        <v>84719217975</v>
      </c>
      <c r="BE329" s="21">
        <v>0</v>
      </c>
      <c r="BF329" s="21">
        <v>0</v>
      </c>
      <c r="BG329" s="21">
        <v>13967248596</v>
      </c>
      <c r="BH329" s="21">
        <v>13967248596</v>
      </c>
      <c r="BI329" s="21">
        <v>0</v>
      </c>
      <c r="BJ329" s="21">
        <v>0</v>
      </c>
      <c r="BK329" s="21">
        <v>0</v>
      </c>
      <c r="BL329" s="21">
        <v>0</v>
      </c>
    </row>
    <row r="330" spans="1:64" ht="15">
      <c r="A330" s="16">
        <v>323</v>
      </c>
      <c r="B330" s="17">
        <v>9</v>
      </c>
      <c r="C330" s="18" t="s">
        <v>327</v>
      </c>
      <c r="D330" s="19" t="s">
        <v>772</v>
      </c>
      <c r="E330" s="20">
        <v>46022.001388888886</v>
      </c>
      <c r="F330" s="21">
        <v>3036739874177</v>
      </c>
      <c r="G330" s="21">
        <v>1750456661001</v>
      </c>
      <c r="H330" s="21">
        <v>710196077987</v>
      </c>
      <c r="I330" s="21">
        <v>442618917031</v>
      </c>
      <c r="J330" s="21">
        <v>490663794374</v>
      </c>
      <c r="K330" s="21">
        <v>40541673926</v>
      </c>
      <c r="L330" s="21">
        <v>42420265641</v>
      </c>
      <c r="M330" s="21">
        <v>24015932042</v>
      </c>
      <c r="N330" s="21">
        <v>289669423492</v>
      </c>
      <c r="O330" s="21">
        <v>21728784912</v>
      </c>
      <c r="P330" s="21">
        <v>12036145311</v>
      </c>
      <c r="Q330" s="21">
        <v>2240392100</v>
      </c>
      <c r="R330" s="21">
        <v>2748012300</v>
      </c>
      <c r="S330" s="21">
        <v>59195508178</v>
      </c>
      <c r="T330" s="21">
        <v>14031556982</v>
      </c>
      <c r="U330" s="21">
        <v>16166942290</v>
      </c>
      <c r="V330" s="21">
        <v>5786997560</v>
      </c>
      <c r="W330" s="21">
        <v>71466019465</v>
      </c>
      <c r="X330" s="21">
        <v>30242160174</v>
      </c>
      <c r="Y330" s="21">
        <v>4550801100</v>
      </c>
      <c r="Z330" s="21">
        <v>8762276807</v>
      </c>
      <c r="AA330" s="21">
        <v>23749983820</v>
      </c>
      <c r="AB330" s="21">
        <v>836612200</v>
      </c>
      <c r="AC330" s="21">
        <v>253804700</v>
      </c>
      <c r="AD330" s="21">
        <v>5885877300</v>
      </c>
      <c r="AE330" s="21">
        <v>9782811893</v>
      </c>
      <c r="AF330" s="21">
        <v>204736400</v>
      </c>
      <c r="AG330" s="21">
        <v>110230671313</v>
      </c>
      <c r="AH330" s="21">
        <v>19760370396</v>
      </c>
      <c r="AI330" s="21">
        <v>9030244000</v>
      </c>
      <c r="AJ330" s="21">
        <v>55580165096</v>
      </c>
      <c r="AK330" s="21">
        <v>0</v>
      </c>
      <c r="AL330" s="21">
        <v>0</v>
      </c>
      <c r="AM330" s="21">
        <v>23263856721</v>
      </c>
      <c r="AN330" s="21">
        <v>2486696400</v>
      </c>
      <c r="AO330" s="21">
        <v>109338700</v>
      </c>
      <c r="AP330" s="21">
        <v>245464309960</v>
      </c>
      <c r="AQ330" s="21">
        <v>163730401456</v>
      </c>
      <c r="AR330" s="21">
        <v>81733908504</v>
      </c>
      <c r="AS330" s="21">
        <v>509554518519</v>
      </c>
      <c r="AT330" s="21">
        <v>19572504598</v>
      </c>
      <c r="AU330" s="21">
        <v>464551031299</v>
      </c>
      <c r="AV330" s="21">
        <v>22658501822</v>
      </c>
      <c r="AW330" s="21">
        <v>0</v>
      </c>
      <c r="AX330" s="21">
        <v>2772480800</v>
      </c>
      <c r="AY330" s="21">
        <v>0</v>
      </c>
      <c r="AZ330" s="21">
        <v>0</v>
      </c>
      <c r="BA330" s="21">
        <v>26875316159</v>
      </c>
      <c r="BB330" s="21">
        <v>26875316159</v>
      </c>
      <c r="BC330" s="21">
        <v>87432661703</v>
      </c>
      <c r="BD330" s="21">
        <v>87432661703</v>
      </c>
      <c r="BE330" s="21">
        <v>0</v>
      </c>
      <c r="BF330" s="21">
        <v>0</v>
      </c>
      <c r="BG330" s="21">
        <v>17056312030</v>
      </c>
      <c r="BH330" s="21">
        <v>17056312030</v>
      </c>
      <c r="BI330" s="21">
        <v>0</v>
      </c>
      <c r="BJ330" s="21">
        <v>0</v>
      </c>
      <c r="BK330" s="21">
        <v>0</v>
      </c>
      <c r="BL330" s="21">
        <v>0</v>
      </c>
    </row>
    <row r="331" spans="1:64" ht="15">
      <c r="A331" s="16">
        <v>324</v>
      </c>
      <c r="B331" s="17">
        <v>10</v>
      </c>
      <c r="C331" s="18" t="s">
        <v>328</v>
      </c>
      <c r="D331" s="19" t="s">
        <v>760</v>
      </c>
      <c r="E331" s="20">
        <v>46021</v>
      </c>
      <c r="F331" s="21">
        <v>2590214162003.7295</v>
      </c>
      <c r="G331" s="21">
        <v>1536443332769.8706</v>
      </c>
      <c r="H331" s="21">
        <v>644347895969.80896</v>
      </c>
      <c r="I331" s="21">
        <v>403257878587.46991</v>
      </c>
      <c r="J331" s="21">
        <v>397663544239.93201</v>
      </c>
      <c r="K331" s="21">
        <v>52313751805.739799</v>
      </c>
      <c r="L331" s="21">
        <v>27562270665.769989</v>
      </c>
      <c r="M331" s="21">
        <v>11297991501.15</v>
      </c>
      <c r="N331" s="21">
        <v>240708111409.78983</v>
      </c>
      <c r="O331" s="21">
        <v>19199436664.82999</v>
      </c>
      <c r="P331" s="21">
        <v>9949016446.5499992</v>
      </c>
      <c r="Q331" s="21">
        <v>8283503140.79</v>
      </c>
      <c r="R331" s="21">
        <v>559949358.83999896</v>
      </c>
      <c r="S331" s="21">
        <v>49225969820.939896</v>
      </c>
      <c r="T331" s="21">
        <v>9260453719.1199894</v>
      </c>
      <c r="U331" s="21">
        <v>15226542414.6</v>
      </c>
      <c r="V331" s="21">
        <v>2938009452.3499999</v>
      </c>
      <c r="W331" s="21">
        <v>50417912381.93</v>
      </c>
      <c r="X331" s="21">
        <v>18613447154</v>
      </c>
      <c r="Y331" s="21">
        <v>9021433181.1199894</v>
      </c>
      <c r="Z331" s="21">
        <v>7125289551.6300001</v>
      </c>
      <c r="AA331" s="21">
        <v>28481145810.789902</v>
      </c>
      <c r="AB331" s="21">
        <v>113216800</v>
      </c>
      <c r="AC331" s="21">
        <v>80035989.599999994</v>
      </c>
      <c r="AD331" s="21">
        <v>4603492974.2299995</v>
      </c>
      <c r="AE331" s="21">
        <v>7272157855.6700001</v>
      </c>
      <c r="AF331" s="21">
        <v>337098692.80000001</v>
      </c>
      <c r="AG331" s="21">
        <v>116403427819.50998</v>
      </c>
      <c r="AH331" s="21">
        <v>2231474483</v>
      </c>
      <c r="AI331" s="21">
        <v>16955649669.32</v>
      </c>
      <c r="AJ331" s="21">
        <v>84836818638.419998</v>
      </c>
      <c r="AK331" s="21">
        <v>0</v>
      </c>
      <c r="AL331" s="21">
        <v>0</v>
      </c>
      <c r="AM331" s="21">
        <v>7707618171.8499899</v>
      </c>
      <c r="AN331" s="21">
        <v>4671866856.9200001</v>
      </c>
      <c r="AO331" s="21">
        <v>0</v>
      </c>
      <c r="AP331" s="21">
        <v>193081467632.7789</v>
      </c>
      <c r="AQ331" s="21">
        <v>128887035254.479</v>
      </c>
      <c r="AR331" s="21">
        <v>64194432378.299896</v>
      </c>
      <c r="AS331" s="21">
        <v>404185718804.3399</v>
      </c>
      <c r="AT331" s="21">
        <v>11621988718.780001</v>
      </c>
      <c r="AU331" s="21">
        <v>373520163336.85992</v>
      </c>
      <c r="AV331" s="21">
        <v>14628729755.6</v>
      </c>
      <c r="AW331" s="21">
        <v>3300818855.0999999</v>
      </c>
      <c r="AX331" s="21">
        <v>1114018138</v>
      </c>
      <c r="AY331" s="21">
        <v>0</v>
      </c>
      <c r="AZ331" s="21">
        <v>0</v>
      </c>
      <c r="BA331" s="21">
        <v>22153943196.990002</v>
      </c>
      <c r="BB331" s="21">
        <v>22153943196.990002</v>
      </c>
      <c r="BC331" s="21">
        <v>66059990649.959969</v>
      </c>
      <c r="BD331" s="21">
        <v>66059990649.959969</v>
      </c>
      <c r="BE331" s="21">
        <v>0</v>
      </c>
      <c r="BF331" s="21">
        <v>0</v>
      </c>
      <c r="BG331" s="21">
        <v>11178169720.49</v>
      </c>
      <c r="BH331" s="21">
        <v>11178169720.49</v>
      </c>
      <c r="BI331" s="21">
        <v>0</v>
      </c>
      <c r="BJ331" s="21">
        <v>0</v>
      </c>
      <c r="BK331" s="21">
        <v>0</v>
      </c>
      <c r="BL331" s="21">
        <v>0</v>
      </c>
    </row>
    <row r="332" spans="1:64" ht="15">
      <c r="A332" s="16">
        <v>325</v>
      </c>
      <c r="B332" s="17">
        <v>11</v>
      </c>
      <c r="C332" s="18" t="s">
        <v>329</v>
      </c>
      <c r="D332" s="19" t="s">
        <v>768</v>
      </c>
      <c r="E332" s="20">
        <v>46022.570138888892</v>
      </c>
      <c r="F332" s="21">
        <v>1896373727214</v>
      </c>
      <c r="G332" s="21">
        <v>1070268142372</v>
      </c>
      <c r="H332" s="21">
        <v>332082675461</v>
      </c>
      <c r="I332" s="21">
        <v>386233841782</v>
      </c>
      <c r="J332" s="21">
        <v>228728644236</v>
      </c>
      <c r="K332" s="21">
        <v>70847127725</v>
      </c>
      <c r="L332" s="21">
        <v>24019513886</v>
      </c>
      <c r="M332" s="21">
        <v>28356339282</v>
      </c>
      <c r="N332" s="21">
        <v>182634438516</v>
      </c>
      <c r="O332" s="21">
        <v>10927496592</v>
      </c>
      <c r="P332" s="21">
        <v>8731956817</v>
      </c>
      <c r="Q332" s="21">
        <v>5860211666</v>
      </c>
      <c r="R332" s="21">
        <v>5429439200</v>
      </c>
      <c r="S332" s="21">
        <v>23069007569</v>
      </c>
      <c r="T332" s="21">
        <v>11331450834</v>
      </c>
      <c r="U332" s="21">
        <v>49503139163</v>
      </c>
      <c r="V332" s="21">
        <v>9702467809</v>
      </c>
      <c r="W332" s="21">
        <v>10354667161</v>
      </c>
      <c r="X332" s="21">
        <v>8171814567</v>
      </c>
      <c r="Y332" s="21">
        <v>240323300</v>
      </c>
      <c r="Z332" s="21">
        <v>8013901705</v>
      </c>
      <c r="AA332" s="21">
        <v>16833530138</v>
      </c>
      <c r="AB332" s="21">
        <v>20001100</v>
      </c>
      <c r="AC332" s="21">
        <v>14998500</v>
      </c>
      <c r="AD332" s="21">
        <v>6933860217</v>
      </c>
      <c r="AE332" s="21">
        <v>7024547178</v>
      </c>
      <c r="AF332" s="21">
        <v>471625000</v>
      </c>
      <c r="AG332" s="21">
        <v>76195639549</v>
      </c>
      <c r="AH332" s="21">
        <v>11452618534</v>
      </c>
      <c r="AI332" s="21">
        <v>1039411517</v>
      </c>
      <c r="AJ332" s="21">
        <v>43250850491</v>
      </c>
      <c r="AK332" s="21">
        <v>0</v>
      </c>
      <c r="AL332" s="21">
        <v>0</v>
      </c>
      <c r="AM332" s="21">
        <v>14066232827</v>
      </c>
      <c r="AN332" s="21">
        <v>6386526180</v>
      </c>
      <c r="AO332" s="21">
        <v>0</v>
      </c>
      <c r="AP332" s="21">
        <v>203908339613</v>
      </c>
      <c r="AQ332" s="21">
        <v>136315236583</v>
      </c>
      <c r="AR332" s="21">
        <v>67593103030</v>
      </c>
      <c r="AS332" s="21">
        <v>270287255574</v>
      </c>
      <c r="AT332" s="21">
        <v>14246978020</v>
      </c>
      <c r="AU332" s="21">
        <v>239686846229</v>
      </c>
      <c r="AV332" s="21">
        <v>15028376626</v>
      </c>
      <c r="AW332" s="21">
        <v>288179600</v>
      </c>
      <c r="AX332" s="21">
        <v>1036875099</v>
      </c>
      <c r="AY332" s="21">
        <v>0</v>
      </c>
      <c r="AZ332" s="21">
        <v>0</v>
      </c>
      <c r="BA332" s="21">
        <v>27700529720</v>
      </c>
      <c r="BB332" s="21">
        <v>27700529720</v>
      </c>
      <c r="BC332" s="21">
        <v>53132763840</v>
      </c>
      <c r="BD332" s="21">
        <v>53132763840</v>
      </c>
      <c r="BE332" s="21">
        <v>0</v>
      </c>
      <c r="BF332" s="21">
        <v>0</v>
      </c>
      <c r="BG332" s="21">
        <v>12246618030</v>
      </c>
      <c r="BH332" s="21">
        <v>12246618030</v>
      </c>
      <c r="BI332" s="21">
        <v>0</v>
      </c>
      <c r="BJ332" s="21">
        <v>0</v>
      </c>
      <c r="BK332" s="21">
        <v>0</v>
      </c>
      <c r="BL332" s="21">
        <v>0</v>
      </c>
    </row>
    <row r="333" spans="1:64" ht="15">
      <c r="A333" s="16">
        <v>326</v>
      </c>
      <c r="B333" s="17">
        <v>12</v>
      </c>
      <c r="C333" s="18" t="s">
        <v>330</v>
      </c>
      <c r="D333" s="19" t="s">
        <v>772</v>
      </c>
      <c r="E333" s="20">
        <v>46021.604166666664</v>
      </c>
      <c r="F333" s="21">
        <v>1311311132960</v>
      </c>
      <c r="G333" s="21">
        <v>787495769289</v>
      </c>
      <c r="H333" s="21">
        <v>266177638142</v>
      </c>
      <c r="I333" s="21">
        <v>307669385578</v>
      </c>
      <c r="J333" s="21">
        <v>117191996310</v>
      </c>
      <c r="K333" s="21">
        <v>66064839474</v>
      </c>
      <c r="L333" s="21">
        <v>21240421430</v>
      </c>
      <c r="M333" s="21">
        <v>9151488355</v>
      </c>
      <c r="N333" s="21">
        <v>162074261448</v>
      </c>
      <c r="O333" s="21">
        <v>1488251200</v>
      </c>
      <c r="P333" s="21">
        <v>3014828500</v>
      </c>
      <c r="Q333" s="21">
        <v>13845735215</v>
      </c>
      <c r="R333" s="21">
        <v>586180600</v>
      </c>
      <c r="S333" s="21">
        <v>42522047538</v>
      </c>
      <c r="T333" s="21">
        <v>6587013935</v>
      </c>
      <c r="U333" s="21">
        <v>3122751100</v>
      </c>
      <c r="V333" s="21">
        <v>8266685505</v>
      </c>
      <c r="W333" s="21">
        <v>27275825770</v>
      </c>
      <c r="X333" s="21">
        <v>11690552525</v>
      </c>
      <c r="Y333" s="21">
        <v>7685827227</v>
      </c>
      <c r="Z333" s="21">
        <v>6570057645</v>
      </c>
      <c r="AA333" s="21">
        <v>20091478018</v>
      </c>
      <c r="AB333" s="21">
        <v>93996200</v>
      </c>
      <c r="AC333" s="21">
        <v>49791950</v>
      </c>
      <c r="AD333" s="21">
        <v>2103625400</v>
      </c>
      <c r="AE333" s="21">
        <v>520169100</v>
      </c>
      <c r="AF333" s="21">
        <v>6559444020</v>
      </c>
      <c r="AG333" s="21">
        <v>21274810923</v>
      </c>
      <c r="AH333" s="21">
        <v>743576880</v>
      </c>
      <c r="AI333" s="21">
        <v>1994719400</v>
      </c>
      <c r="AJ333" s="21">
        <v>4594343687</v>
      </c>
      <c r="AK333" s="21">
        <v>0</v>
      </c>
      <c r="AL333" s="21">
        <v>0</v>
      </c>
      <c r="AM333" s="21">
        <v>12097690806</v>
      </c>
      <c r="AN333" s="21">
        <v>1844480150</v>
      </c>
      <c r="AO333" s="21">
        <v>0</v>
      </c>
      <c r="AP333" s="21">
        <v>190726386663</v>
      </c>
      <c r="AQ333" s="21">
        <v>133463144586</v>
      </c>
      <c r="AR333" s="21">
        <v>57263242077</v>
      </c>
      <c r="AS333" s="21">
        <v>73104554677</v>
      </c>
      <c r="AT333" s="21">
        <v>8660993890</v>
      </c>
      <c r="AU333" s="21">
        <v>52001026787</v>
      </c>
      <c r="AV333" s="21">
        <v>10553164850</v>
      </c>
      <c r="AW333" s="21">
        <v>1629402700</v>
      </c>
      <c r="AX333" s="21">
        <v>259966450</v>
      </c>
      <c r="AY333" s="21">
        <v>0</v>
      </c>
      <c r="AZ333" s="21">
        <v>0</v>
      </c>
      <c r="BA333" s="21">
        <v>10040302465</v>
      </c>
      <c r="BB333" s="21">
        <v>10040302465</v>
      </c>
      <c r="BC333" s="21">
        <v>56868323160</v>
      </c>
      <c r="BD333" s="21">
        <v>56868323160</v>
      </c>
      <c r="BE333" s="21">
        <v>0</v>
      </c>
      <c r="BF333" s="21">
        <v>0</v>
      </c>
      <c r="BG333" s="21">
        <v>9726724335</v>
      </c>
      <c r="BH333" s="21">
        <v>9726724335</v>
      </c>
      <c r="BI333" s="21">
        <v>0</v>
      </c>
      <c r="BJ333" s="21">
        <v>0</v>
      </c>
      <c r="BK333" s="21">
        <v>0</v>
      </c>
      <c r="BL333" s="21">
        <v>0</v>
      </c>
    </row>
    <row r="334" spans="1:64" ht="15">
      <c r="A334" s="16">
        <v>327</v>
      </c>
      <c r="B334" s="17">
        <v>13</v>
      </c>
      <c r="C334" s="18" t="s">
        <v>331</v>
      </c>
      <c r="D334" s="19" t="s">
        <v>772</v>
      </c>
      <c r="E334" s="20">
        <v>46021</v>
      </c>
      <c r="F334" s="21">
        <v>2363233235513</v>
      </c>
      <c r="G334" s="21">
        <v>1424009178638</v>
      </c>
      <c r="H334" s="21">
        <v>638814173301</v>
      </c>
      <c r="I334" s="21">
        <v>386852512156</v>
      </c>
      <c r="J334" s="21">
        <v>297552096204</v>
      </c>
      <c r="K334" s="21">
        <v>32929524093</v>
      </c>
      <c r="L334" s="21">
        <v>43523522701</v>
      </c>
      <c r="M334" s="21">
        <v>24337350183</v>
      </c>
      <c r="N334" s="21">
        <v>389381034420</v>
      </c>
      <c r="O334" s="21">
        <v>2304829480</v>
      </c>
      <c r="P334" s="21">
        <v>9303376939</v>
      </c>
      <c r="Q334" s="21">
        <v>16444526915</v>
      </c>
      <c r="R334" s="21">
        <v>502254000</v>
      </c>
      <c r="S334" s="21">
        <v>117794496786</v>
      </c>
      <c r="T334" s="21">
        <v>10451434660</v>
      </c>
      <c r="U334" s="21">
        <v>2271319430</v>
      </c>
      <c r="V334" s="21">
        <v>15216120631</v>
      </c>
      <c r="W334" s="21">
        <v>98278587235</v>
      </c>
      <c r="X334" s="21">
        <v>26094872522</v>
      </c>
      <c r="Y334" s="21">
        <v>16034288804</v>
      </c>
      <c r="Z334" s="21">
        <v>12770257687</v>
      </c>
      <c r="AA334" s="21">
        <v>33164625500</v>
      </c>
      <c r="AB334" s="21">
        <v>54636000</v>
      </c>
      <c r="AC334" s="21">
        <v>475384900</v>
      </c>
      <c r="AD334" s="21">
        <v>16568837942</v>
      </c>
      <c r="AE334" s="21">
        <v>10943060339</v>
      </c>
      <c r="AF334" s="21">
        <v>708124650</v>
      </c>
      <c r="AG334" s="21">
        <v>41941751055</v>
      </c>
      <c r="AH334" s="21">
        <v>1219640790</v>
      </c>
      <c r="AI334" s="21">
        <v>11138318848</v>
      </c>
      <c r="AJ334" s="21">
        <v>7857626778</v>
      </c>
      <c r="AK334" s="21">
        <v>0</v>
      </c>
      <c r="AL334" s="21">
        <v>0</v>
      </c>
      <c r="AM334" s="21">
        <v>18002043939</v>
      </c>
      <c r="AN334" s="21">
        <v>3724120700</v>
      </c>
      <c r="AO334" s="21">
        <v>0</v>
      </c>
      <c r="AP334" s="21">
        <v>226777079967</v>
      </c>
      <c r="AQ334" s="21">
        <v>118228738121</v>
      </c>
      <c r="AR334" s="21">
        <v>108548341846</v>
      </c>
      <c r="AS334" s="21">
        <v>113542014358</v>
      </c>
      <c r="AT334" s="21">
        <v>11742472089</v>
      </c>
      <c r="AU334" s="21">
        <v>83594851871</v>
      </c>
      <c r="AV334" s="21">
        <v>13135380498</v>
      </c>
      <c r="AW334" s="21">
        <v>3850902800</v>
      </c>
      <c r="AX334" s="21">
        <v>1218407100</v>
      </c>
      <c r="AY334" s="21">
        <v>0</v>
      </c>
      <c r="AZ334" s="21">
        <v>0</v>
      </c>
      <c r="BA334" s="21">
        <v>20424164290</v>
      </c>
      <c r="BB334" s="21">
        <v>20424164290</v>
      </c>
      <c r="BC334" s="21">
        <v>133169603236</v>
      </c>
      <c r="BD334" s="21">
        <v>133169603236</v>
      </c>
      <c r="BE334" s="21">
        <v>0</v>
      </c>
      <c r="BF334" s="21">
        <v>0</v>
      </c>
      <c r="BG334" s="21">
        <v>13988409549</v>
      </c>
      <c r="BH334" s="21">
        <v>13988409549</v>
      </c>
      <c r="BI334" s="21">
        <v>0</v>
      </c>
      <c r="BJ334" s="21">
        <v>0</v>
      </c>
      <c r="BK334" s="21">
        <v>0</v>
      </c>
      <c r="BL334" s="21">
        <v>0</v>
      </c>
    </row>
    <row r="335" spans="1:64">
      <c r="A335" s="10">
        <v>328</v>
      </c>
      <c r="B335" s="22">
        <v>20</v>
      </c>
      <c r="C335" s="12" t="s">
        <v>332</v>
      </c>
      <c r="D335" s="13" t="s">
        <v>753</v>
      </c>
      <c r="E335" s="14">
        <v>46028.585416666669</v>
      </c>
      <c r="F335" s="15">
        <v>15152983041449</v>
      </c>
      <c r="G335" s="15">
        <v>5627826209550</v>
      </c>
      <c r="H335" s="15">
        <v>2646134677450</v>
      </c>
      <c r="I335" s="15">
        <v>1936211374504</v>
      </c>
      <c r="J335" s="15">
        <v>824314795146</v>
      </c>
      <c r="K335" s="15">
        <v>49396701389</v>
      </c>
      <c r="L335" s="15">
        <v>63765464234</v>
      </c>
      <c r="M335" s="15">
        <v>108003196827</v>
      </c>
      <c r="N335" s="15">
        <v>457578538759</v>
      </c>
      <c r="O335" s="15">
        <v>58787718878</v>
      </c>
      <c r="P335" s="15">
        <v>19613772932</v>
      </c>
      <c r="Q335" s="15">
        <v>1170679289</v>
      </c>
      <c r="R335" s="15">
        <v>0</v>
      </c>
      <c r="S335" s="15">
        <v>31252729633</v>
      </c>
      <c r="T335" s="15">
        <v>7553704295</v>
      </c>
      <c r="U335" s="15">
        <v>28171810522</v>
      </c>
      <c r="V335" s="15">
        <v>721148533</v>
      </c>
      <c r="W335" s="15">
        <v>81606981261</v>
      </c>
      <c r="X335" s="15">
        <v>47103170974</v>
      </c>
      <c r="Y335" s="15">
        <v>39770232156</v>
      </c>
      <c r="Z335" s="15">
        <v>23702848244</v>
      </c>
      <c r="AA335" s="15">
        <v>73544754024</v>
      </c>
      <c r="AB335" s="15">
        <v>699983710</v>
      </c>
      <c r="AC335" s="15">
        <v>195591332</v>
      </c>
      <c r="AD335" s="15">
        <v>12544886736</v>
      </c>
      <c r="AE335" s="15">
        <v>30620390873</v>
      </c>
      <c r="AF335" s="15">
        <v>518135367</v>
      </c>
      <c r="AG335" s="15">
        <v>522795579114</v>
      </c>
      <c r="AH335" s="15">
        <v>70465842509</v>
      </c>
      <c r="AI335" s="15">
        <v>22079023109</v>
      </c>
      <c r="AJ335" s="15">
        <v>167315925956</v>
      </c>
      <c r="AK335" s="15">
        <v>229443666615</v>
      </c>
      <c r="AL335" s="15">
        <v>27946290767</v>
      </c>
      <c r="AM335" s="15">
        <v>2634023729</v>
      </c>
      <c r="AN335" s="15">
        <v>2865370835</v>
      </c>
      <c r="AO335" s="15">
        <v>45435594</v>
      </c>
      <c r="AP335" s="15">
        <v>2169736449957</v>
      </c>
      <c r="AQ335" s="15">
        <v>1921013121503</v>
      </c>
      <c r="AR335" s="15">
        <v>248723328454</v>
      </c>
      <c r="AS335" s="15">
        <v>6273566976639</v>
      </c>
      <c r="AT335" s="15">
        <v>46553069516</v>
      </c>
      <c r="AU335" s="15">
        <v>6129029988689</v>
      </c>
      <c r="AV335" s="15">
        <v>38028364696.999901</v>
      </c>
      <c r="AW335" s="15">
        <v>26171766227</v>
      </c>
      <c r="AX335" s="15">
        <v>19535340117</v>
      </c>
      <c r="AY335" s="15">
        <v>0</v>
      </c>
      <c r="AZ335" s="15">
        <v>14248447393</v>
      </c>
      <c r="BA335" s="15">
        <v>48296454666</v>
      </c>
      <c r="BB335" s="15">
        <v>48296454666</v>
      </c>
      <c r="BC335" s="15">
        <v>0</v>
      </c>
      <c r="BD335" s="15">
        <v>0</v>
      </c>
      <c r="BE335" s="15">
        <v>0</v>
      </c>
      <c r="BF335" s="15">
        <v>0</v>
      </c>
      <c r="BG335" s="15">
        <v>53182832764</v>
      </c>
      <c r="BH335" s="15">
        <v>53182832764</v>
      </c>
      <c r="BI335" s="15">
        <v>0</v>
      </c>
      <c r="BJ335" s="15">
        <v>0</v>
      </c>
      <c r="BK335" s="15">
        <v>0</v>
      </c>
      <c r="BL335" s="15">
        <v>0</v>
      </c>
    </row>
    <row r="336" spans="1:64" ht="15">
      <c r="A336" s="16">
        <v>329</v>
      </c>
      <c r="B336" s="17">
        <v>1</v>
      </c>
      <c r="C336" s="18" t="s">
        <v>333</v>
      </c>
      <c r="D336" s="19">
        <v>8</v>
      </c>
      <c r="E336" s="20">
        <v>46021</v>
      </c>
      <c r="F336" s="23">
        <v>3412878000000</v>
      </c>
      <c r="G336" s="23">
        <v>2302944790127.48</v>
      </c>
      <c r="H336" s="23">
        <v>729283594889.97998</v>
      </c>
      <c r="I336" s="23">
        <v>535344891264.5</v>
      </c>
      <c r="J336" s="23">
        <v>943723630743</v>
      </c>
      <c r="K336" s="23">
        <v>36235605159</v>
      </c>
      <c r="L336" s="23">
        <v>41684330202</v>
      </c>
      <c r="M336" s="23">
        <v>16672737869</v>
      </c>
      <c r="N336" s="23">
        <v>296449559159.5</v>
      </c>
      <c r="O336" s="23">
        <v>16860921342</v>
      </c>
      <c r="P336" s="23">
        <v>11659130180</v>
      </c>
      <c r="Q336" s="23">
        <v>14757174181</v>
      </c>
      <c r="R336" s="23">
        <v>11403315930</v>
      </c>
      <c r="S336" s="23">
        <v>51252354988.5</v>
      </c>
      <c r="T336" s="23">
        <v>13228104044</v>
      </c>
      <c r="U336" s="23">
        <v>12783022887</v>
      </c>
      <c r="V336" s="23">
        <v>3255350995</v>
      </c>
      <c r="W336" s="23">
        <v>51543590394</v>
      </c>
      <c r="X336" s="23">
        <v>29427331717</v>
      </c>
      <c r="Y336" s="23">
        <v>13292559340</v>
      </c>
      <c r="Z336" s="23">
        <v>12663343805</v>
      </c>
      <c r="AA336" s="23">
        <v>27049361793</v>
      </c>
      <c r="AB336" s="23">
        <v>446362600</v>
      </c>
      <c r="AC336" s="23">
        <v>263992600</v>
      </c>
      <c r="AD336" s="23">
        <v>15952062959</v>
      </c>
      <c r="AE336" s="23">
        <v>10134825547</v>
      </c>
      <c r="AF336" s="23">
        <v>476753857</v>
      </c>
      <c r="AG336" s="23">
        <v>122564532887</v>
      </c>
      <c r="AH336" s="23">
        <v>17286026844</v>
      </c>
      <c r="AI336" s="23">
        <v>28924100471.5</v>
      </c>
      <c r="AJ336" s="23">
        <v>60569746984.5</v>
      </c>
      <c r="AK336" s="23">
        <v>0</v>
      </c>
      <c r="AL336" s="23">
        <v>0</v>
      </c>
      <c r="AM336" s="23">
        <v>10186828578</v>
      </c>
      <c r="AN336" s="23">
        <v>5301751549</v>
      </c>
      <c r="AO336" s="23">
        <v>296078460</v>
      </c>
      <c r="AP336" s="23">
        <v>179273588510</v>
      </c>
      <c r="AQ336" s="23">
        <v>113264490194</v>
      </c>
      <c r="AR336" s="23">
        <v>66009098316</v>
      </c>
      <c r="AS336" s="23">
        <v>373540539436.91998</v>
      </c>
      <c r="AT336" s="23">
        <v>16824258518</v>
      </c>
      <c r="AU336" s="23">
        <v>339508738436.91998</v>
      </c>
      <c r="AV336" s="23">
        <v>12042566051</v>
      </c>
      <c r="AW336" s="23">
        <v>3426654250</v>
      </c>
      <c r="AX336" s="23">
        <v>1738322181</v>
      </c>
      <c r="AY336" s="23">
        <v>0</v>
      </c>
      <c r="AZ336" s="23">
        <v>0</v>
      </c>
      <c r="BA336" s="23">
        <v>19625812538</v>
      </c>
      <c r="BB336" s="23">
        <v>19625812538</v>
      </c>
      <c r="BC336" s="23">
        <v>103905518565.10001</v>
      </c>
      <c r="BD336" s="23">
        <v>103905518565.10001</v>
      </c>
      <c r="BE336" s="23">
        <v>0</v>
      </c>
      <c r="BF336" s="23">
        <v>0</v>
      </c>
      <c r="BG336" s="23">
        <v>14573658776</v>
      </c>
      <c r="BH336" s="23">
        <v>14573658776</v>
      </c>
      <c r="BI336" s="23">
        <v>0</v>
      </c>
      <c r="BJ336" s="23">
        <v>0</v>
      </c>
      <c r="BK336" s="23">
        <v>0</v>
      </c>
      <c r="BL336" s="23">
        <v>0</v>
      </c>
    </row>
    <row r="337" spans="1:64" ht="15">
      <c r="A337" s="16">
        <v>330</v>
      </c>
      <c r="B337" s="17">
        <v>2</v>
      </c>
      <c r="C337" s="18" t="s">
        <v>334</v>
      </c>
      <c r="D337" s="19" t="s">
        <v>773</v>
      </c>
      <c r="E337" s="20">
        <v>46022.503472222219</v>
      </c>
      <c r="F337" s="21">
        <v>3521360999999.999</v>
      </c>
      <c r="G337" s="21">
        <v>2070379409209.21</v>
      </c>
      <c r="H337" s="21">
        <v>630596286717.25</v>
      </c>
      <c r="I337" s="21">
        <v>517166138879.28992</v>
      </c>
      <c r="J337" s="21">
        <v>816083959837</v>
      </c>
      <c r="K337" s="21">
        <v>34554179970.419998</v>
      </c>
      <c r="L337" s="21">
        <v>46773571654.5</v>
      </c>
      <c r="M337" s="21">
        <v>25205272150.75</v>
      </c>
      <c r="N337" s="21">
        <v>314418452796.68005</v>
      </c>
      <c r="O337" s="21">
        <v>20220055717.560001</v>
      </c>
      <c r="P337" s="21">
        <v>14844820597.1</v>
      </c>
      <c r="Q337" s="21">
        <v>21446550813.299999</v>
      </c>
      <c r="R337" s="21">
        <v>5549754311.5100002</v>
      </c>
      <c r="S337" s="21">
        <v>37840542446</v>
      </c>
      <c r="T337" s="21">
        <v>15623489126.43</v>
      </c>
      <c r="U337" s="21">
        <v>26007773574.599998</v>
      </c>
      <c r="V337" s="21">
        <v>3966236386</v>
      </c>
      <c r="W337" s="21">
        <v>57857908507.949997</v>
      </c>
      <c r="X337" s="21">
        <v>32373885470.830002</v>
      </c>
      <c r="Y337" s="21">
        <v>23299497058.82</v>
      </c>
      <c r="Z337" s="21">
        <v>17206495939</v>
      </c>
      <c r="AA337" s="21">
        <v>17250446030.009998</v>
      </c>
      <c r="AB337" s="21">
        <v>395840330.69999999</v>
      </c>
      <c r="AC337" s="21">
        <v>259113160</v>
      </c>
      <c r="AD337" s="21">
        <v>5887627784.2499905</v>
      </c>
      <c r="AE337" s="21">
        <v>952054691</v>
      </c>
      <c r="AF337" s="21">
        <v>13436360851.620001</v>
      </c>
      <c r="AG337" s="21">
        <v>162142458692.37903</v>
      </c>
      <c r="AH337" s="21">
        <v>20619249469.84</v>
      </c>
      <c r="AI337" s="21">
        <v>21996646569.709999</v>
      </c>
      <c r="AJ337" s="21">
        <v>115213455523.57901</v>
      </c>
      <c r="AK337" s="21">
        <v>0</v>
      </c>
      <c r="AL337" s="21">
        <v>0</v>
      </c>
      <c r="AM337" s="21">
        <v>2841074189.25</v>
      </c>
      <c r="AN337" s="21">
        <v>1042167940</v>
      </c>
      <c r="AO337" s="21">
        <v>429865000</v>
      </c>
      <c r="AP337" s="21">
        <v>262563910545.39999</v>
      </c>
      <c r="AQ337" s="21">
        <v>183181438469.39999</v>
      </c>
      <c r="AR337" s="21">
        <v>79382472076</v>
      </c>
      <c r="AS337" s="21">
        <v>530941113337.1698</v>
      </c>
      <c r="AT337" s="21">
        <v>33364432590.98</v>
      </c>
      <c r="AU337" s="21">
        <v>472755816383.93994</v>
      </c>
      <c r="AV337" s="21">
        <v>16317089049.849899</v>
      </c>
      <c r="AW337" s="21">
        <v>5709115312.3999901</v>
      </c>
      <c r="AX337" s="21">
        <v>2794660000</v>
      </c>
      <c r="AY337" s="21">
        <v>0</v>
      </c>
      <c r="AZ337" s="21">
        <v>0</v>
      </c>
      <c r="BA337" s="21">
        <v>39694736579.439903</v>
      </c>
      <c r="BB337" s="21">
        <v>39694736579.439903</v>
      </c>
      <c r="BC337" s="21">
        <v>118866429033.72</v>
      </c>
      <c r="BD337" s="21">
        <v>118866429033.72</v>
      </c>
      <c r="BE337" s="21">
        <v>0</v>
      </c>
      <c r="BF337" s="21">
        <v>0</v>
      </c>
      <c r="BG337" s="21">
        <v>22354489806</v>
      </c>
      <c r="BH337" s="21">
        <v>22354489806</v>
      </c>
      <c r="BI337" s="21">
        <v>0</v>
      </c>
      <c r="BJ337" s="21">
        <v>0</v>
      </c>
      <c r="BK337" s="21">
        <v>0</v>
      </c>
      <c r="BL337" s="21">
        <v>0</v>
      </c>
    </row>
    <row r="338" spans="1:64" ht="15">
      <c r="A338" s="16">
        <v>331</v>
      </c>
      <c r="B338" s="17">
        <v>3</v>
      </c>
      <c r="C338" s="18" t="s">
        <v>335</v>
      </c>
      <c r="D338" s="19" t="s">
        <v>772</v>
      </c>
      <c r="E338" s="20">
        <v>46020</v>
      </c>
      <c r="F338" s="21">
        <v>7216321385999.998</v>
      </c>
      <c r="G338" s="21">
        <v>3713709144462</v>
      </c>
      <c r="H338" s="21">
        <v>1652148089074</v>
      </c>
      <c r="I338" s="21">
        <v>1193868993175</v>
      </c>
      <c r="J338" s="21">
        <v>542180334096</v>
      </c>
      <c r="K338" s="21">
        <v>198474454180</v>
      </c>
      <c r="L338" s="21">
        <v>96974169245</v>
      </c>
      <c r="M338" s="21">
        <v>30063104692</v>
      </c>
      <c r="N338" s="21">
        <v>706016426482.99902</v>
      </c>
      <c r="O338" s="21">
        <v>34330349625</v>
      </c>
      <c r="P338" s="21">
        <v>17253039590</v>
      </c>
      <c r="Q338" s="21">
        <v>19118463531</v>
      </c>
      <c r="R338" s="21">
        <v>24060254405</v>
      </c>
      <c r="S338" s="21">
        <v>93248004458</v>
      </c>
      <c r="T338" s="21">
        <v>13951095761</v>
      </c>
      <c r="U338" s="21">
        <v>62506897589</v>
      </c>
      <c r="V338" s="21">
        <v>14458213435</v>
      </c>
      <c r="W338" s="21">
        <v>154126216682</v>
      </c>
      <c r="X338" s="21">
        <v>76272149293</v>
      </c>
      <c r="Y338" s="21">
        <v>21282801533</v>
      </c>
      <c r="Z338" s="21">
        <v>26944941938</v>
      </c>
      <c r="AA338" s="21">
        <v>111204595410.99899</v>
      </c>
      <c r="AB338" s="21">
        <v>349075000</v>
      </c>
      <c r="AC338" s="21">
        <v>597277016</v>
      </c>
      <c r="AD338" s="21">
        <v>19125602500</v>
      </c>
      <c r="AE338" s="21">
        <v>0</v>
      </c>
      <c r="AF338" s="21">
        <v>17187448716</v>
      </c>
      <c r="AG338" s="21">
        <v>469054354522.99902</v>
      </c>
      <c r="AH338" s="21">
        <v>248052647961.99899</v>
      </c>
      <c r="AI338" s="21">
        <v>49991957132</v>
      </c>
      <c r="AJ338" s="21">
        <v>131989602198</v>
      </c>
      <c r="AK338" s="21">
        <v>0</v>
      </c>
      <c r="AL338" s="21">
        <v>0</v>
      </c>
      <c r="AM338" s="21">
        <v>1921239150</v>
      </c>
      <c r="AN338" s="21">
        <v>37098908081</v>
      </c>
      <c r="AO338" s="21">
        <v>0</v>
      </c>
      <c r="AP338" s="21">
        <v>405686394902</v>
      </c>
      <c r="AQ338" s="21">
        <v>249645828933</v>
      </c>
      <c r="AR338" s="21">
        <v>156040565969</v>
      </c>
      <c r="AS338" s="21">
        <v>978632655912.99988</v>
      </c>
      <c r="AT338" s="21">
        <v>32668057041.999901</v>
      </c>
      <c r="AU338" s="21">
        <v>869862854446</v>
      </c>
      <c r="AV338" s="21">
        <v>49745903851</v>
      </c>
      <c r="AW338" s="21">
        <v>6950000000</v>
      </c>
      <c r="AX338" s="21">
        <v>19405840574</v>
      </c>
      <c r="AY338" s="21">
        <v>0</v>
      </c>
      <c r="AZ338" s="21">
        <v>0</v>
      </c>
      <c r="BA338" s="21">
        <v>45069879779</v>
      </c>
      <c r="BB338" s="21">
        <v>45069879779</v>
      </c>
      <c r="BC338" s="21">
        <v>878313313342.99988</v>
      </c>
      <c r="BD338" s="21">
        <v>878313313342.99988</v>
      </c>
      <c r="BE338" s="21">
        <v>0</v>
      </c>
      <c r="BF338" s="21">
        <v>0</v>
      </c>
      <c r="BG338" s="21">
        <v>19839216595</v>
      </c>
      <c r="BH338" s="21">
        <v>19839216595</v>
      </c>
      <c r="BI338" s="21">
        <v>0</v>
      </c>
      <c r="BJ338" s="21">
        <v>0</v>
      </c>
      <c r="BK338" s="21">
        <v>0</v>
      </c>
      <c r="BL338" s="21">
        <v>0</v>
      </c>
    </row>
    <row r="339" spans="1:64" ht="15">
      <c r="A339" s="16">
        <v>332</v>
      </c>
      <c r="B339" s="17">
        <v>4</v>
      </c>
      <c r="C339" s="18" t="s">
        <v>336</v>
      </c>
      <c r="D339" s="19" t="s">
        <v>773</v>
      </c>
      <c r="E339" s="20">
        <v>46021</v>
      </c>
      <c r="F339" s="21">
        <v>5738691465300</v>
      </c>
      <c r="G339" s="21">
        <v>3205623524078</v>
      </c>
      <c r="H339" s="21">
        <v>1052413987486</v>
      </c>
      <c r="I339" s="21">
        <v>529302776942</v>
      </c>
      <c r="J339" s="21">
        <v>874224772399</v>
      </c>
      <c r="K339" s="21">
        <v>653860675088</v>
      </c>
      <c r="L339" s="21">
        <v>81433836543</v>
      </c>
      <c r="M339" s="21">
        <v>14387475620</v>
      </c>
      <c r="N339" s="21">
        <v>477229901020</v>
      </c>
      <c r="O339" s="21">
        <v>45502163076</v>
      </c>
      <c r="P339" s="21">
        <v>12390930423</v>
      </c>
      <c r="Q339" s="21">
        <v>10422057359</v>
      </c>
      <c r="R339" s="21">
        <v>15474292352</v>
      </c>
      <c r="S339" s="21">
        <v>40652425216</v>
      </c>
      <c r="T339" s="21">
        <v>15705738695</v>
      </c>
      <c r="U339" s="21">
        <v>19877481243</v>
      </c>
      <c r="V339" s="21">
        <v>22769468145</v>
      </c>
      <c r="W339" s="21">
        <v>73414156880</v>
      </c>
      <c r="X339" s="21">
        <v>68344413372</v>
      </c>
      <c r="Y339" s="21">
        <v>15456023335</v>
      </c>
      <c r="Z339" s="21">
        <v>15471126923</v>
      </c>
      <c r="AA339" s="21">
        <v>81045680065</v>
      </c>
      <c r="AB339" s="21">
        <v>1000000000</v>
      </c>
      <c r="AC339" s="21">
        <v>500000000</v>
      </c>
      <c r="AD339" s="21">
        <v>11850000000</v>
      </c>
      <c r="AE339" s="21">
        <v>27253943936</v>
      </c>
      <c r="AF339" s="21">
        <v>100000000</v>
      </c>
      <c r="AG339" s="21">
        <v>192308119798</v>
      </c>
      <c r="AH339" s="21">
        <v>19550866301</v>
      </c>
      <c r="AI339" s="21">
        <v>20574157576</v>
      </c>
      <c r="AJ339" s="21">
        <v>124206687243</v>
      </c>
      <c r="AK339" s="21">
        <v>0</v>
      </c>
      <c r="AL339" s="21">
        <v>0</v>
      </c>
      <c r="AM339" s="21">
        <v>7699117000</v>
      </c>
      <c r="AN339" s="21">
        <v>19227291678</v>
      </c>
      <c r="AO339" s="21">
        <v>1050000000</v>
      </c>
      <c r="AP339" s="21">
        <v>422057805335</v>
      </c>
      <c r="AQ339" s="21">
        <v>316663228049</v>
      </c>
      <c r="AR339" s="21">
        <v>105394577286</v>
      </c>
      <c r="AS339" s="21">
        <v>1235022896854</v>
      </c>
      <c r="AT339" s="21">
        <v>21871519774</v>
      </c>
      <c r="AU339" s="21">
        <v>1178419953649</v>
      </c>
      <c r="AV339" s="21">
        <v>24616891232</v>
      </c>
      <c r="AW339" s="21">
        <v>2800000000</v>
      </c>
      <c r="AX339" s="21">
        <v>7314532199</v>
      </c>
      <c r="AY339" s="21">
        <v>0</v>
      </c>
      <c r="AZ339" s="21">
        <v>0</v>
      </c>
      <c r="BA339" s="21">
        <v>43488303647</v>
      </c>
      <c r="BB339" s="21">
        <v>43488303647</v>
      </c>
      <c r="BC339" s="21">
        <v>144030024455</v>
      </c>
      <c r="BD339" s="21">
        <v>144030024455</v>
      </c>
      <c r="BE339" s="21">
        <v>0</v>
      </c>
      <c r="BF339" s="21">
        <v>0</v>
      </c>
      <c r="BG339" s="21">
        <v>18930890113</v>
      </c>
      <c r="BH339" s="21">
        <v>18930890113</v>
      </c>
      <c r="BI339" s="21">
        <v>0</v>
      </c>
      <c r="BJ339" s="21">
        <v>0</v>
      </c>
      <c r="BK339" s="21">
        <v>0</v>
      </c>
      <c r="BL339" s="21">
        <v>0</v>
      </c>
    </row>
    <row r="340" spans="1:64" ht="15">
      <c r="A340" s="16">
        <v>333</v>
      </c>
      <c r="B340" s="17">
        <v>5</v>
      </c>
      <c r="C340" s="18" t="s">
        <v>337</v>
      </c>
      <c r="D340" s="25" t="s">
        <v>772</v>
      </c>
      <c r="E340" s="20">
        <v>46021</v>
      </c>
      <c r="F340" s="21">
        <v>2456074403377.999</v>
      </c>
      <c r="G340" s="21">
        <v>1555762635825.72</v>
      </c>
      <c r="H340" s="21">
        <v>264149277000</v>
      </c>
      <c r="I340" s="21">
        <v>199859131949</v>
      </c>
      <c r="J340" s="21">
        <v>1026433362744.33</v>
      </c>
      <c r="K340" s="21">
        <v>12286688460.389999</v>
      </c>
      <c r="L340" s="21">
        <v>35809978384</v>
      </c>
      <c r="M340" s="21">
        <v>17224197288</v>
      </c>
      <c r="N340" s="21">
        <v>303449681958.02002</v>
      </c>
      <c r="O340" s="21">
        <v>0</v>
      </c>
      <c r="P340" s="21">
        <v>2352334968</v>
      </c>
      <c r="Q340" s="21">
        <v>2565809097</v>
      </c>
      <c r="R340" s="21">
        <v>0</v>
      </c>
      <c r="S340" s="21">
        <v>15817748561</v>
      </c>
      <c r="T340" s="21">
        <v>12195954351</v>
      </c>
      <c r="U340" s="21">
        <v>173220403234</v>
      </c>
      <c r="V340" s="21">
        <v>2762638313</v>
      </c>
      <c r="W340" s="21">
        <v>39826053638</v>
      </c>
      <c r="X340" s="21">
        <v>33616851205</v>
      </c>
      <c r="Y340" s="21">
        <v>0</v>
      </c>
      <c r="Z340" s="21">
        <v>8028852612.4499998</v>
      </c>
      <c r="AA340" s="21">
        <v>5957987500.6399899</v>
      </c>
      <c r="AB340" s="21">
        <v>973442414.92999995</v>
      </c>
      <c r="AC340" s="21">
        <v>1314689440</v>
      </c>
      <c r="AD340" s="21">
        <v>4816916623</v>
      </c>
      <c r="AE340" s="21">
        <v>0</v>
      </c>
      <c r="AF340" s="21">
        <v>0</v>
      </c>
      <c r="AG340" s="21">
        <v>52696346196.400002</v>
      </c>
      <c r="AH340" s="21">
        <v>640632177</v>
      </c>
      <c r="AI340" s="21">
        <v>14730516600</v>
      </c>
      <c r="AJ340" s="21">
        <v>37325197419.400002</v>
      </c>
      <c r="AK340" s="21">
        <v>0</v>
      </c>
      <c r="AL340" s="21">
        <v>0</v>
      </c>
      <c r="AM340" s="21">
        <v>0</v>
      </c>
      <c r="AN340" s="21">
        <v>0</v>
      </c>
      <c r="AO340" s="21">
        <v>0</v>
      </c>
      <c r="AP340" s="21">
        <v>265385448433</v>
      </c>
      <c r="AQ340" s="21">
        <v>205683158414</v>
      </c>
      <c r="AR340" s="21">
        <v>59702290019</v>
      </c>
      <c r="AS340" s="21">
        <v>206262242632.33899</v>
      </c>
      <c r="AT340" s="21">
        <v>32143156570.02</v>
      </c>
      <c r="AU340" s="21">
        <v>130066870437.319</v>
      </c>
      <c r="AV340" s="21">
        <v>18324872202</v>
      </c>
      <c r="AW340" s="21">
        <v>2579060262</v>
      </c>
      <c r="AX340" s="21">
        <v>14988310799</v>
      </c>
      <c r="AY340" s="21">
        <v>8159972362</v>
      </c>
      <c r="AZ340" s="21">
        <v>0</v>
      </c>
      <c r="BA340" s="21">
        <v>17643998904</v>
      </c>
      <c r="BB340" s="21">
        <v>17643998904</v>
      </c>
      <c r="BC340" s="21">
        <v>41368931787.519989</v>
      </c>
      <c r="BD340" s="21">
        <v>41368931787.519989</v>
      </c>
      <c r="BE340" s="21">
        <v>0</v>
      </c>
      <c r="BF340" s="21">
        <v>0</v>
      </c>
      <c r="BG340" s="21">
        <v>13505117641</v>
      </c>
      <c r="BH340" s="21">
        <v>13505117641</v>
      </c>
      <c r="BI340" s="21">
        <v>0</v>
      </c>
      <c r="BJ340" s="21">
        <v>0</v>
      </c>
      <c r="BK340" s="21">
        <v>0</v>
      </c>
      <c r="BL340" s="21">
        <v>0</v>
      </c>
    </row>
    <row r="341" spans="1:64" ht="15">
      <c r="A341" s="16">
        <v>334</v>
      </c>
      <c r="B341" s="17">
        <v>6</v>
      </c>
      <c r="C341" s="18" t="s">
        <v>338</v>
      </c>
      <c r="D341" s="19" t="s">
        <v>755</v>
      </c>
      <c r="E341" s="20">
        <v>46020.916666666664</v>
      </c>
      <c r="F341" s="21">
        <v>4111115444999.999</v>
      </c>
      <c r="G341" s="21">
        <v>2287454529699</v>
      </c>
      <c r="H341" s="21">
        <v>744281451611</v>
      </c>
      <c r="I341" s="21">
        <v>631945773613</v>
      </c>
      <c r="J341" s="21">
        <v>595847579730</v>
      </c>
      <c r="K341" s="21">
        <v>223444207469</v>
      </c>
      <c r="L341" s="21">
        <v>78105843913</v>
      </c>
      <c r="M341" s="21">
        <v>13829673363</v>
      </c>
      <c r="N341" s="21">
        <v>553045823238.99902</v>
      </c>
      <c r="O341" s="21">
        <v>27794941127</v>
      </c>
      <c r="P341" s="21">
        <v>13867619313</v>
      </c>
      <c r="Q341" s="21">
        <v>9846067709</v>
      </c>
      <c r="R341" s="21">
        <v>61124965670</v>
      </c>
      <c r="S341" s="21">
        <v>65184947450</v>
      </c>
      <c r="T341" s="21">
        <v>11750302025</v>
      </c>
      <c r="U341" s="21">
        <v>21761205946</v>
      </c>
      <c r="V341" s="21">
        <v>2817856390</v>
      </c>
      <c r="W341" s="21">
        <v>29124467646</v>
      </c>
      <c r="X341" s="21">
        <v>26759111273</v>
      </c>
      <c r="Y341" s="21">
        <v>7914621727</v>
      </c>
      <c r="Z341" s="21">
        <v>11173220203</v>
      </c>
      <c r="AA341" s="21">
        <v>248281156899.99899</v>
      </c>
      <c r="AB341" s="21">
        <v>248191285</v>
      </c>
      <c r="AC341" s="21">
        <v>152975360</v>
      </c>
      <c r="AD341" s="21">
        <v>2094003343</v>
      </c>
      <c r="AE341" s="21">
        <v>12552169872</v>
      </c>
      <c r="AF341" s="21">
        <v>598000000</v>
      </c>
      <c r="AG341" s="21">
        <v>370574860100</v>
      </c>
      <c r="AH341" s="21">
        <v>26994816344</v>
      </c>
      <c r="AI341" s="21">
        <v>14542104359</v>
      </c>
      <c r="AJ341" s="21">
        <v>295043381017</v>
      </c>
      <c r="AK341" s="21">
        <v>1355249647</v>
      </c>
      <c r="AL341" s="21">
        <v>0</v>
      </c>
      <c r="AM341" s="21">
        <v>7418868918</v>
      </c>
      <c r="AN341" s="21">
        <v>24887957815</v>
      </c>
      <c r="AO341" s="21">
        <v>332482000</v>
      </c>
      <c r="AP341" s="21">
        <v>215752857830</v>
      </c>
      <c r="AQ341" s="21">
        <v>142166309608</v>
      </c>
      <c r="AR341" s="21">
        <v>73586548222</v>
      </c>
      <c r="AS341" s="21">
        <v>562440791128</v>
      </c>
      <c r="AT341" s="21">
        <v>21835220059</v>
      </c>
      <c r="AU341" s="21">
        <v>523628924172</v>
      </c>
      <c r="AV341" s="21">
        <v>12546303881</v>
      </c>
      <c r="AW341" s="21">
        <v>2946200028</v>
      </c>
      <c r="AX341" s="21">
        <v>1484142988</v>
      </c>
      <c r="AY341" s="21">
        <v>0</v>
      </c>
      <c r="AZ341" s="21">
        <v>0</v>
      </c>
      <c r="BA341" s="21">
        <v>24574806096</v>
      </c>
      <c r="BB341" s="21">
        <v>24574806096</v>
      </c>
      <c r="BC341" s="21">
        <v>78809906729</v>
      </c>
      <c r="BD341" s="21">
        <v>78809906729</v>
      </c>
      <c r="BE341" s="21">
        <v>0</v>
      </c>
      <c r="BF341" s="21">
        <v>0</v>
      </c>
      <c r="BG341" s="21">
        <v>18461870179</v>
      </c>
      <c r="BH341" s="21">
        <v>18461870179</v>
      </c>
      <c r="BI341" s="21">
        <v>0</v>
      </c>
      <c r="BJ341" s="21">
        <v>0</v>
      </c>
      <c r="BK341" s="21">
        <v>0</v>
      </c>
      <c r="BL341" s="21">
        <v>0</v>
      </c>
    </row>
    <row r="342" spans="1:64" ht="15">
      <c r="A342" s="16">
        <v>335</v>
      </c>
      <c r="B342" s="17">
        <v>7</v>
      </c>
      <c r="C342" s="18" t="s">
        <v>339</v>
      </c>
      <c r="D342" s="19" t="s">
        <v>760</v>
      </c>
      <c r="E342" s="20">
        <v>46022</v>
      </c>
      <c r="F342" s="21">
        <v>1638303897303.6001</v>
      </c>
      <c r="G342" s="21">
        <v>995717795150.80005</v>
      </c>
      <c r="H342" s="21">
        <v>372737759201</v>
      </c>
      <c r="I342" s="21">
        <v>295344786208</v>
      </c>
      <c r="J342" s="21">
        <v>213571563330</v>
      </c>
      <c r="K342" s="21">
        <v>66331145056.800003</v>
      </c>
      <c r="L342" s="21">
        <v>40073796618</v>
      </c>
      <c r="M342" s="21">
        <v>7658744737</v>
      </c>
      <c r="N342" s="21">
        <v>139966293568.19998</v>
      </c>
      <c r="O342" s="21">
        <v>9213105801</v>
      </c>
      <c r="P342" s="21">
        <v>8911406610</v>
      </c>
      <c r="Q342" s="21">
        <v>5336850556</v>
      </c>
      <c r="R342" s="21">
        <v>628246040</v>
      </c>
      <c r="S342" s="21">
        <v>21870331766.200001</v>
      </c>
      <c r="T342" s="21">
        <v>5390203047</v>
      </c>
      <c r="U342" s="21">
        <v>6077320363</v>
      </c>
      <c r="V342" s="21">
        <v>1480242674</v>
      </c>
      <c r="W342" s="21">
        <v>14285800993</v>
      </c>
      <c r="X342" s="21">
        <v>38506813321</v>
      </c>
      <c r="Y342" s="21">
        <v>7600018486</v>
      </c>
      <c r="Z342" s="21">
        <v>5951489897</v>
      </c>
      <c r="AA342" s="21">
        <v>4193769538</v>
      </c>
      <c r="AB342" s="21">
        <v>44233200</v>
      </c>
      <c r="AC342" s="21">
        <v>0</v>
      </c>
      <c r="AD342" s="21">
        <v>4534303478</v>
      </c>
      <c r="AE342" s="21">
        <v>5755586434.8199997</v>
      </c>
      <c r="AF342" s="21">
        <v>186571363.18000001</v>
      </c>
      <c r="AG342" s="21">
        <v>48111584387</v>
      </c>
      <c r="AH342" s="21">
        <v>10832492754</v>
      </c>
      <c r="AI342" s="21">
        <v>6027480176</v>
      </c>
      <c r="AJ342" s="21">
        <v>30161036223</v>
      </c>
      <c r="AK342" s="21">
        <v>0</v>
      </c>
      <c r="AL342" s="21">
        <v>0</v>
      </c>
      <c r="AM342" s="21">
        <v>398776307</v>
      </c>
      <c r="AN342" s="21">
        <v>688798927</v>
      </c>
      <c r="AO342" s="21">
        <v>3000000</v>
      </c>
      <c r="AP342" s="21">
        <v>132487712846</v>
      </c>
      <c r="AQ342" s="21">
        <v>74074440704</v>
      </c>
      <c r="AR342" s="21">
        <v>58413272142</v>
      </c>
      <c r="AS342" s="21">
        <v>219655634322.60001</v>
      </c>
      <c r="AT342" s="21">
        <v>9652802431</v>
      </c>
      <c r="AU342" s="21">
        <v>198038619019.60001</v>
      </c>
      <c r="AV342" s="21">
        <v>6439972647</v>
      </c>
      <c r="AW342" s="21">
        <v>1019431985</v>
      </c>
      <c r="AX342" s="21">
        <v>4504808240</v>
      </c>
      <c r="AY342" s="21">
        <v>0</v>
      </c>
      <c r="AZ342" s="21">
        <v>0</v>
      </c>
      <c r="BA342" s="21">
        <v>10916068548</v>
      </c>
      <c r="BB342" s="21">
        <v>10916068548</v>
      </c>
      <c r="BC342" s="21">
        <v>79622163793</v>
      </c>
      <c r="BD342" s="21">
        <v>79622163793</v>
      </c>
      <c r="BE342" s="21">
        <v>0</v>
      </c>
      <c r="BF342" s="21">
        <v>0</v>
      </c>
      <c r="BG342" s="21">
        <v>11826644688</v>
      </c>
      <c r="BH342" s="21">
        <v>11826644688</v>
      </c>
      <c r="BI342" s="21">
        <v>0</v>
      </c>
      <c r="BJ342" s="21">
        <v>0</v>
      </c>
      <c r="BK342" s="21">
        <v>0</v>
      </c>
      <c r="BL342" s="21">
        <v>0</v>
      </c>
    </row>
    <row r="343" spans="1:64" ht="15">
      <c r="A343" s="16">
        <v>336</v>
      </c>
      <c r="B343" s="17">
        <v>8</v>
      </c>
      <c r="C343" s="18" t="s">
        <v>340</v>
      </c>
      <c r="D343" s="19" t="s">
        <v>770</v>
      </c>
      <c r="E343" s="20">
        <v>46021</v>
      </c>
      <c r="F343" s="21">
        <v>3517707271305.5391</v>
      </c>
      <c r="G343" s="21">
        <v>2253142670855.1699</v>
      </c>
      <c r="H343" s="21">
        <v>993948764295</v>
      </c>
      <c r="I343" s="21">
        <v>611573078471</v>
      </c>
      <c r="J343" s="21">
        <v>490036444047.91998</v>
      </c>
      <c r="K343" s="21">
        <v>43213613283</v>
      </c>
      <c r="L343" s="21">
        <v>93656212657.75</v>
      </c>
      <c r="M343" s="21">
        <v>20714558100.5</v>
      </c>
      <c r="N343" s="21">
        <v>551842618556.74902</v>
      </c>
      <c r="O343" s="21">
        <v>10198632411</v>
      </c>
      <c r="P343" s="21">
        <v>14388407614.5</v>
      </c>
      <c r="Q343" s="21">
        <v>20673753868</v>
      </c>
      <c r="R343" s="21">
        <v>11732029360</v>
      </c>
      <c r="S343" s="21">
        <v>161728513619</v>
      </c>
      <c r="T343" s="21">
        <v>16192607300</v>
      </c>
      <c r="U343" s="21">
        <v>3878107374.5</v>
      </c>
      <c r="V343" s="21">
        <v>3113582663</v>
      </c>
      <c r="W343" s="21">
        <v>197615409887.49899</v>
      </c>
      <c r="X343" s="21">
        <v>35317458840</v>
      </c>
      <c r="Y343" s="21">
        <v>16038467205</v>
      </c>
      <c r="Z343" s="21">
        <v>15526710378</v>
      </c>
      <c r="AA343" s="21">
        <v>31623071177.25</v>
      </c>
      <c r="AB343" s="21">
        <v>493184918</v>
      </c>
      <c r="AC343" s="21">
        <v>204222909</v>
      </c>
      <c r="AD343" s="21">
        <v>1091036750</v>
      </c>
      <c r="AE343" s="21">
        <v>11772448834</v>
      </c>
      <c r="AF343" s="21">
        <v>254973448</v>
      </c>
      <c r="AG343" s="21">
        <v>49130684143</v>
      </c>
      <c r="AH343" s="21">
        <v>432687224</v>
      </c>
      <c r="AI343" s="21">
        <v>8910012830</v>
      </c>
      <c r="AJ343" s="21">
        <v>2410740000</v>
      </c>
      <c r="AK343" s="21">
        <v>0</v>
      </c>
      <c r="AL343" s="21">
        <v>0</v>
      </c>
      <c r="AM343" s="21">
        <v>34740833767</v>
      </c>
      <c r="AN343" s="21">
        <v>2636410322</v>
      </c>
      <c r="AO343" s="21">
        <v>0</v>
      </c>
      <c r="AP343" s="21">
        <v>235852757761.53998</v>
      </c>
      <c r="AQ343" s="21">
        <v>119711039593.53999</v>
      </c>
      <c r="AR343" s="21">
        <v>116141718168</v>
      </c>
      <c r="AS343" s="21">
        <v>188144845759.5</v>
      </c>
      <c r="AT343" s="21">
        <v>13850890666</v>
      </c>
      <c r="AU343" s="21">
        <v>155029299486.5</v>
      </c>
      <c r="AV343" s="21">
        <v>16613713671</v>
      </c>
      <c r="AW343" s="21">
        <v>1935295248</v>
      </c>
      <c r="AX343" s="21">
        <v>715646688</v>
      </c>
      <c r="AY343" s="21">
        <v>0</v>
      </c>
      <c r="AZ343" s="21">
        <v>0</v>
      </c>
      <c r="BA343" s="21">
        <v>20089293776</v>
      </c>
      <c r="BB343" s="21">
        <v>20089293776</v>
      </c>
      <c r="BC343" s="21">
        <v>196295324888.57999</v>
      </c>
      <c r="BD343" s="21">
        <v>196295324888.57999</v>
      </c>
      <c r="BE343" s="21">
        <v>0</v>
      </c>
      <c r="BF343" s="21">
        <v>0</v>
      </c>
      <c r="BG343" s="21">
        <v>23209075565</v>
      </c>
      <c r="BH343" s="21">
        <v>23209075565</v>
      </c>
      <c r="BI343" s="21">
        <v>0</v>
      </c>
      <c r="BJ343" s="21">
        <v>0</v>
      </c>
      <c r="BK343" s="21">
        <v>0</v>
      </c>
      <c r="BL343" s="21">
        <v>0</v>
      </c>
    </row>
    <row r="344" spans="1:64" ht="15">
      <c r="A344" s="16">
        <v>337</v>
      </c>
      <c r="B344" s="17">
        <v>9</v>
      </c>
      <c r="C344" s="18" t="s">
        <v>341</v>
      </c>
      <c r="D344" s="19" t="s">
        <v>765</v>
      </c>
      <c r="E344" s="20">
        <v>46021.999305555553</v>
      </c>
      <c r="F344" s="21">
        <v>2098774080421</v>
      </c>
      <c r="G344" s="21">
        <v>1240185955254</v>
      </c>
      <c r="H344" s="21">
        <v>317471895274</v>
      </c>
      <c r="I344" s="21">
        <v>410702947630</v>
      </c>
      <c r="J344" s="21">
        <v>380673490077</v>
      </c>
      <c r="K344" s="21">
        <v>46836913541</v>
      </c>
      <c r="L344" s="21">
        <v>58006274279</v>
      </c>
      <c r="M344" s="21">
        <v>26494434453</v>
      </c>
      <c r="N344" s="21">
        <v>290421906812</v>
      </c>
      <c r="O344" s="21">
        <v>15739809691</v>
      </c>
      <c r="P344" s="21">
        <v>13095831334</v>
      </c>
      <c r="Q344" s="21">
        <v>21052897229</v>
      </c>
      <c r="R344" s="21">
        <v>616139355</v>
      </c>
      <c r="S344" s="21">
        <v>47377715332</v>
      </c>
      <c r="T344" s="21">
        <v>11687923546</v>
      </c>
      <c r="U344" s="21">
        <v>2870515541</v>
      </c>
      <c r="V344" s="21">
        <v>1540822202</v>
      </c>
      <c r="W344" s="21">
        <v>32238216397</v>
      </c>
      <c r="X344" s="21">
        <v>34218333366</v>
      </c>
      <c r="Y344" s="21">
        <v>27692706591</v>
      </c>
      <c r="Z344" s="21">
        <v>17148580313</v>
      </c>
      <c r="AA344" s="21">
        <v>50459787421</v>
      </c>
      <c r="AB344" s="21">
        <v>49998000</v>
      </c>
      <c r="AC344" s="21">
        <v>449939300</v>
      </c>
      <c r="AD344" s="21">
        <v>1347742936</v>
      </c>
      <c r="AE344" s="21">
        <v>12434225735</v>
      </c>
      <c r="AF344" s="21">
        <v>400722523</v>
      </c>
      <c r="AG344" s="21">
        <v>13586875582</v>
      </c>
      <c r="AH344" s="21">
        <v>4955782367</v>
      </c>
      <c r="AI344" s="21">
        <v>4342211216</v>
      </c>
      <c r="AJ344" s="21">
        <v>1888822963</v>
      </c>
      <c r="AK344" s="21">
        <v>0</v>
      </c>
      <c r="AL344" s="21">
        <v>0</v>
      </c>
      <c r="AM344" s="21">
        <v>693962804</v>
      </c>
      <c r="AN344" s="21">
        <v>1706096232</v>
      </c>
      <c r="AO344" s="21">
        <v>0</v>
      </c>
      <c r="AP344" s="21">
        <v>225131895881</v>
      </c>
      <c r="AQ344" s="21">
        <v>156365479290</v>
      </c>
      <c r="AR344" s="21">
        <v>68766416591</v>
      </c>
      <c r="AS344" s="21">
        <v>69052407358</v>
      </c>
      <c r="AT344" s="21">
        <v>11161723793</v>
      </c>
      <c r="AU344" s="21">
        <v>41227862196</v>
      </c>
      <c r="AV344" s="21">
        <v>13209058556</v>
      </c>
      <c r="AW344" s="21">
        <v>1633619340</v>
      </c>
      <c r="AX344" s="21">
        <v>1820143473</v>
      </c>
      <c r="AY344" s="21">
        <v>0</v>
      </c>
      <c r="AZ344" s="21">
        <v>0</v>
      </c>
      <c r="BA344" s="21">
        <v>16512502281</v>
      </c>
      <c r="BB344" s="21">
        <v>16512502281</v>
      </c>
      <c r="BC344" s="21">
        <v>200731022766</v>
      </c>
      <c r="BD344" s="21">
        <v>200731022766</v>
      </c>
      <c r="BE344" s="21">
        <v>0</v>
      </c>
      <c r="BF344" s="21">
        <v>0</v>
      </c>
      <c r="BG344" s="21">
        <v>43151514487</v>
      </c>
      <c r="BH344" s="21">
        <v>43151514487</v>
      </c>
      <c r="BI344" s="21">
        <v>0</v>
      </c>
      <c r="BJ344" s="21">
        <v>0</v>
      </c>
      <c r="BK344" s="21">
        <v>0</v>
      </c>
      <c r="BL344" s="21">
        <v>0</v>
      </c>
    </row>
    <row r="345" spans="1:64" ht="15">
      <c r="A345" s="16">
        <v>338</v>
      </c>
      <c r="B345" s="17">
        <v>10</v>
      </c>
      <c r="C345" s="18" t="s">
        <v>342</v>
      </c>
      <c r="D345" s="19" t="s">
        <v>770</v>
      </c>
      <c r="E345" s="20">
        <v>46022</v>
      </c>
      <c r="F345" s="21">
        <v>3969839389000</v>
      </c>
      <c r="G345" s="21">
        <v>2689102781844</v>
      </c>
      <c r="H345" s="21">
        <v>900733864546</v>
      </c>
      <c r="I345" s="21">
        <v>446359861371</v>
      </c>
      <c r="J345" s="21">
        <v>1206334529649</v>
      </c>
      <c r="K345" s="21">
        <v>53678237376</v>
      </c>
      <c r="L345" s="21">
        <v>68407567704</v>
      </c>
      <c r="M345" s="21">
        <v>13588721198</v>
      </c>
      <c r="N345" s="21">
        <v>377727020726</v>
      </c>
      <c r="O345" s="21">
        <v>9482965840</v>
      </c>
      <c r="P345" s="21">
        <v>9031325029</v>
      </c>
      <c r="Q345" s="21">
        <v>450000000</v>
      </c>
      <c r="R345" s="21">
        <v>21200000000</v>
      </c>
      <c r="S345" s="21">
        <v>115864866907</v>
      </c>
      <c r="T345" s="21">
        <v>13410301618</v>
      </c>
      <c r="U345" s="21">
        <v>3800000000</v>
      </c>
      <c r="V345" s="21">
        <v>10973834029</v>
      </c>
      <c r="W345" s="21">
        <v>104887695630</v>
      </c>
      <c r="X345" s="21">
        <v>26025146265</v>
      </c>
      <c r="Y345" s="21">
        <v>13402617008</v>
      </c>
      <c r="Z345" s="21">
        <v>17106626900</v>
      </c>
      <c r="AA345" s="21">
        <v>20772834000</v>
      </c>
      <c r="AB345" s="21">
        <v>0</v>
      </c>
      <c r="AC345" s="21">
        <v>150000000</v>
      </c>
      <c r="AD345" s="21">
        <v>750000000</v>
      </c>
      <c r="AE345" s="21">
        <v>10286727500</v>
      </c>
      <c r="AF345" s="21">
        <v>132080000</v>
      </c>
      <c r="AG345" s="21">
        <v>77974617475</v>
      </c>
      <c r="AH345" s="21">
        <v>18454407407</v>
      </c>
      <c r="AI345" s="21">
        <v>500000000</v>
      </c>
      <c r="AJ345" s="21">
        <v>24941745828</v>
      </c>
      <c r="AK345" s="21">
        <v>0</v>
      </c>
      <c r="AL345" s="21">
        <v>0</v>
      </c>
      <c r="AM345" s="21">
        <v>33218424209</v>
      </c>
      <c r="AN345" s="21">
        <v>860040031</v>
      </c>
      <c r="AO345" s="21">
        <v>0</v>
      </c>
      <c r="AP345" s="21">
        <v>214877966047</v>
      </c>
      <c r="AQ345" s="21">
        <v>111755739368</v>
      </c>
      <c r="AR345" s="21">
        <v>103122226679</v>
      </c>
      <c r="AS345" s="21">
        <v>228843201151</v>
      </c>
      <c r="AT345" s="21">
        <v>30028477600</v>
      </c>
      <c r="AU345" s="21">
        <v>179694217751</v>
      </c>
      <c r="AV345" s="21">
        <v>16147172800</v>
      </c>
      <c r="AW345" s="21">
        <v>1154500000</v>
      </c>
      <c r="AX345" s="21">
        <v>1818833000</v>
      </c>
      <c r="AY345" s="21">
        <v>0</v>
      </c>
      <c r="AZ345" s="21">
        <v>0</v>
      </c>
      <c r="BA345" s="21">
        <v>35623434545</v>
      </c>
      <c r="BB345" s="21">
        <v>35623434545</v>
      </c>
      <c r="BC345" s="21">
        <v>321690066366</v>
      </c>
      <c r="BD345" s="21">
        <v>321690066366</v>
      </c>
      <c r="BE345" s="21">
        <v>0</v>
      </c>
      <c r="BF345" s="21">
        <v>0</v>
      </c>
      <c r="BG345" s="21">
        <v>24000300846</v>
      </c>
      <c r="BH345" s="21">
        <v>24000300846</v>
      </c>
      <c r="BI345" s="21">
        <v>0</v>
      </c>
      <c r="BJ345" s="21">
        <v>0</v>
      </c>
      <c r="BK345" s="21">
        <v>0</v>
      </c>
      <c r="BL345" s="21">
        <v>0</v>
      </c>
    </row>
    <row r="346" spans="1:64">
      <c r="A346" s="10">
        <v>339</v>
      </c>
      <c r="B346" s="22">
        <v>21</v>
      </c>
      <c r="C346" s="12" t="s">
        <v>343</v>
      </c>
      <c r="D346" s="13" t="s">
        <v>770</v>
      </c>
      <c r="E346" s="14">
        <v>46021</v>
      </c>
      <c r="F346" s="15">
        <v>2476964497162.999</v>
      </c>
      <c r="G346" s="15">
        <v>1127954764435.3999</v>
      </c>
      <c r="H346" s="15">
        <v>532475636653.23999</v>
      </c>
      <c r="I346" s="15">
        <v>414325397495</v>
      </c>
      <c r="J346" s="15">
        <v>130948720157.16</v>
      </c>
      <c r="K346" s="15">
        <v>4456505000</v>
      </c>
      <c r="L346" s="15">
        <v>29537526485</v>
      </c>
      <c r="M346" s="15">
        <v>16210978645</v>
      </c>
      <c r="N346" s="15">
        <v>159805421882.10001</v>
      </c>
      <c r="O346" s="15">
        <v>10096917835</v>
      </c>
      <c r="P346" s="15">
        <v>11151607712</v>
      </c>
      <c r="Q346" s="15">
        <v>1059698400.1</v>
      </c>
      <c r="R346" s="15">
        <v>3584644224</v>
      </c>
      <c r="S346" s="15">
        <v>7914610710</v>
      </c>
      <c r="T346" s="15">
        <v>7367901382</v>
      </c>
      <c r="U346" s="15">
        <v>10086930692</v>
      </c>
      <c r="V346" s="15">
        <v>221911358</v>
      </c>
      <c r="W346" s="15">
        <v>37781736739</v>
      </c>
      <c r="X346" s="15">
        <v>23741295554</v>
      </c>
      <c r="Y346" s="15">
        <v>10348884247</v>
      </c>
      <c r="Z346" s="15">
        <v>9763338739</v>
      </c>
      <c r="AA346" s="15">
        <v>17378808060</v>
      </c>
      <c r="AB346" s="15">
        <v>164718000</v>
      </c>
      <c r="AC346" s="15">
        <v>746570000</v>
      </c>
      <c r="AD346" s="15">
        <v>1340221395</v>
      </c>
      <c r="AE346" s="15">
        <v>7030650035</v>
      </c>
      <c r="AF346" s="15">
        <v>24976800</v>
      </c>
      <c r="AG346" s="15">
        <v>235305736029</v>
      </c>
      <c r="AH346" s="15">
        <v>25268897036</v>
      </c>
      <c r="AI346" s="15">
        <v>8183848044</v>
      </c>
      <c r="AJ346" s="15">
        <v>68365767043.900002</v>
      </c>
      <c r="AK346" s="15">
        <v>118791506696.10001</v>
      </c>
      <c r="AL346" s="15">
        <v>13568945859</v>
      </c>
      <c r="AM346" s="15">
        <v>46000000</v>
      </c>
      <c r="AN346" s="15">
        <v>780771350</v>
      </c>
      <c r="AO346" s="15">
        <v>300000000</v>
      </c>
      <c r="AP346" s="15">
        <v>265719371808</v>
      </c>
      <c r="AQ346" s="15">
        <v>159711878182</v>
      </c>
      <c r="AR346" s="15">
        <v>106007493626</v>
      </c>
      <c r="AS346" s="15">
        <v>647257558215.49902</v>
      </c>
      <c r="AT346" s="15">
        <v>18113937066.5</v>
      </c>
      <c r="AU346" s="15">
        <v>587410950193.99902</v>
      </c>
      <c r="AV346" s="15">
        <v>7725878930</v>
      </c>
      <c r="AW346" s="15">
        <v>10541409022</v>
      </c>
      <c r="AX346" s="15">
        <v>1299988000</v>
      </c>
      <c r="AY346" s="15">
        <v>5665395003</v>
      </c>
      <c r="AZ346" s="15">
        <v>16500000000</v>
      </c>
      <c r="BA346" s="15">
        <v>28285642163</v>
      </c>
      <c r="BB346" s="15">
        <v>28285642163</v>
      </c>
      <c r="BC346" s="15">
        <v>0</v>
      </c>
      <c r="BD346" s="15">
        <v>0</v>
      </c>
      <c r="BE346" s="15">
        <v>0</v>
      </c>
      <c r="BF346" s="15">
        <v>0</v>
      </c>
      <c r="BG346" s="15">
        <v>12636002630</v>
      </c>
      <c r="BH346" s="15">
        <v>12636002630</v>
      </c>
      <c r="BI346" s="15">
        <v>0</v>
      </c>
      <c r="BJ346" s="15">
        <v>0</v>
      </c>
      <c r="BK346" s="15">
        <v>0</v>
      </c>
      <c r="BL346" s="15">
        <v>0</v>
      </c>
    </row>
    <row r="347" spans="1:64" ht="15">
      <c r="A347" s="16">
        <v>340</v>
      </c>
      <c r="B347" s="17">
        <v>1</v>
      </c>
      <c r="C347" s="18" t="s">
        <v>344</v>
      </c>
      <c r="D347" s="19" t="s">
        <v>777</v>
      </c>
      <c r="E347" s="20">
        <v>46020.416666666664</v>
      </c>
      <c r="F347" s="21">
        <v>2010206978176.999</v>
      </c>
      <c r="G347" s="21">
        <v>1176567207295.6289</v>
      </c>
      <c r="H347" s="21">
        <v>450422150746.62903</v>
      </c>
      <c r="I347" s="21">
        <v>333611924686</v>
      </c>
      <c r="J347" s="21">
        <v>306409555171</v>
      </c>
      <c r="K347" s="21">
        <v>24119842747</v>
      </c>
      <c r="L347" s="21">
        <v>50327063873</v>
      </c>
      <c r="M347" s="21">
        <v>11676670072</v>
      </c>
      <c r="N347" s="21">
        <v>170539723436.12</v>
      </c>
      <c r="O347" s="21">
        <v>8218155943</v>
      </c>
      <c r="P347" s="21">
        <v>8206481944</v>
      </c>
      <c r="Q347" s="21">
        <v>6253398338.1599998</v>
      </c>
      <c r="R347" s="21">
        <v>1250132000</v>
      </c>
      <c r="S347" s="21">
        <v>41984128836</v>
      </c>
      <c r="T347" s="21">
        <v>10086032469.959999</v>
      </c>
      <c r="U347" s="21">
        <v>17716355092</v>
      </c>
      <c r="V347" s="21">
        <v>2882582876</v>
      </c>
      <c r="W347" s="21">
        <v>16925239826</v>
      </c>
      <c r="X347" s="21">
        <v>9121641179</v>
      </c>
      <c r="Y347" s="21">
        <v>9874783406</v>
      </c>
      <c r="Z347" s="21">
        <v>8327132272</v>
      </c>
      <c r="AA347" s="21">
        <v>17148601249</v>
      </c>
      <c r="AB347" s="21">
        <v>0</v>
      </c>
      <c r="AC347" s="21">
        <v>412170644</v>
      </c>
      <c r="AD347" s="21">
        <v>3904298816</v>
      </c>
      <c r="AE347" s="21">
        <v>7802392557</v>
      </c>
      <c r="AF347" s="21">
        <v>426195988</v>
      </c>
      <c r="AG347" s="21">
        <v>81927512670</v>
      </c>
      <c r="AH347" s="21">
        <v>13502666951</v>
      </c>
      <c r="AI347" s="21">
        <v>2057899415</v>
      </c>
      <c r="AJ347" s="21">
        <v>56794345229</v>
      </c>
      <c r="AK347" s="21">
        <v>5860000000</v>
      </c>
      <c r="AL347" s="21">
        <v>0</v>
      </c>
      <c r="AM347" s="21">
        <v>1982681593</v>
      </c>
      <c r="AN347" s="21">
        <v>1076109024</v>
      </c>
      <c r="AO347" s="21">
        <v>653810458</v>
      </c>
      <c r="AP347" s="21">
        <v>176831523262</v>
      </c>
      <c r="AQ347" s="21">
        <v>129123022792</v>
      </c>
      <c r="AR347" s="21">
        <v>47708500470</v>
      </c>
      <c r="AS347" s="21">
        <v>308091786934.70001</v>
      </c>
      <c r="AT347" s="21">
        <v>14910683972</v>
      </c>
      <c r="AU347" s="21">
        <v>273530451938.70001</v>
      </c>
      <c r="AV347" s="21">
        <v>14656980082</v>
      </c>
      <c r="AW347" s="21">
        <v>3712985946</v>
      </c>
      <c r="AX347" s="21">
        <v>1280684996</v>
      </c>
      <c r="AY347" s="21">
        <v>0</v>
      </c>
      <c r="AZ347" s="21">
        <v>0</v>
      </c>
      <c r="BA347" s="21">
        <v>19124371782</v>
      </c>
      <c r="BB347" s="21">
        <v>19124371782</v>
      </c>
      <c r="BC347" s="21">
        <v>66234411225.550003</v>
      </c>
      <c r="BD347" s="21">
        <v>66234411225.550003</v>
      </c>
      <c r="BE347" s="21">
        <v>0</v>
      </c>
      <c r="BF347" s="21">
        <v>0</v>
      </c>
      <c r="BG347" s="21">
        <v>10890441571</v>
      </c>
      <c r="BH347" s="21">
        <v>10890441571</v>
      </c>
      <c r="BI347" s="21">
        <v>0</v>
      </c>
      <c r="BJ347" s="21">
        <v>0</v>
      </c>
      <c r="BK347" s="21">
        <v>0</v>
      </c>
      <c r="BL347" s="21">
        <v>0</v>
      </c>
    </row>
    <row r="348" spans="1:64" ht="15">
      <c r="A348" s="16">
        <v>341</v>
      </c>
      <c r="B348" s="17">
        <v>2</v>
      </c>
      <c r="C348" s="18" t="s">
        <v>345</v>
      </c>
      <c r="D348" s="19" t="s">
        <v>768</v>
      </c>
      <c r="E348" s="20">
        <v>46021.416666666664</v>
      </c>
      <c r="F348" s="21">
        <v>2340669345130.2085</v>
      </c>
      <c r="G348" s="21">
        <v>1207049795863.6689</v>
      </c>
      <c r="H348" s="21">
        <v>420273649907.31897</v>
      </c>
      <c r="I348" s="21">
        <v>344438897845.23999</v>
      </c>
      <c r="J348" s="21">
        <v>360377106125.97998</v>
      </c>
      <c r="K348" s="21">
        <v>29690318900</v>
      </c>
      <c r="L348" s="21">
        <v>47988511785.129898</v>
      </c>
      <c r="M348" s="21">
        <v>4281311300</v>
      </c>
      <c r="N348" s="21">
        <v>150314817886.26001</v>
      </c>
      <c r="O348" s="21">
        <v>7961943588</v>
      </c>
      <c r="P348" s="21">
        <v>6656259926.29</v>
      </c>
      <c r="Q348" s="21">
        <v>7344194645.9999905</v>
      </c>
      <c r="R348" s="21">
        <v>8389083905.4300003</v>
      </c>
      <c r="S348" s="21">
        <v>19152978106.860001</v>
      </c>
      <c r="T348" s="21">
        <v>6102424856.5699997</v>
      </c>
      <c r="U348" s="21">
        <v>13346697312.57</v>
      </c>
      <c r="V348" s="21">
        <v>1023307000</v>
      </c>
      <c r="W348" s="21">
        <v>10177199047.43</v>
      </c>
      <c r="X348" s="21">
        <v>15240217040.16</v>
      </c>
      <c r="Y348" s="21">
        <v>285688000</v>
      </c>
      <c r="Z348" s="21">
        <v>5531259270.6499996</v>
      </c>
      <c r="AA348" s="21">
        <v>37564913536.599998</v>
      </c>
      <c r="AB348" s="21">
        <v>230891700</v>
      </c>
      <c r="AC348" s="21">
        <v>253294000</v>
      </c>
      <c r="AD348" s="21">
        <v>6549721344.5699997</v>
      </c>
      <c r="AE348" s="21">
        <v>4450760605.1299896</v>
      </c>
      <c r="AF348" s="21">
        <v>53984000</v>
      </c>
      <c r="AG348" s="21">
        <v>61075712977.930008</v>
      </c>
      <c r="AH348" s="21">
        <v>5990662041.1599998</v>
      </c>
      <c r="AI348" s="21">
        <v>1036021464</v>
      </c>
      <c r="AJ348" s="21">
        <v>32821611123</v>
      </c>
      <c r="AK348" s="21">
        <v>0</v>
      </c>
      <c r="AL348" s="21">
        <v>0</v>
      </c>
      <c r="AM348" s="21">
        <v>14115263204</v>
      </c>
      <c r="AN348" s="21">
        <v>7112155145.7700005</v>
      </c>
      <c r="AO348" s="21">
        <v>0</v>
      </c>
      <c r="AP348" s="21">
        <v>421439479203.85999</v>
      </c>
      <c r="AQ348" s="21">
        <v>371939078680.85999</v>
      </c>
      <c r="AR348" s="21">
        <v>49500400523</v>
      </c>
      <c r="AS348" s="21">
        <v>404219338208.33002</v>
      </c>
      <c r="AT348" s="21">
        <v>11497702922</v>
      </c>
      <c r="AU348" s="21">
        <v>365382588789.42999</v>
      </c>
      <c r="AV348" s="21">
        <v>21471548028.900002</v>
      </c>
      <c r="AW348" s="21">
        <v>910908000</v>
      </c>
      <c r="AX348" s="21">
        <v>999852000</v>
      </c>
      <c r="AY348" s="21">
        <v>3956738468</v>
      </c>
      <c r="AZ348" s="21">
        <v>0</v>
      </c>
      <c r="BA348" s="21">
        <v>25831274416.900002</v>
      </c>
      <c r="BB348" s="21">
        <v>25831274416.900002</v>
      </c>
      <c r="BC348" s="21">
        <v>60853530061.149994</v>
      </c>
      <c r="BD348" s="21">
        <v>60853530061.149994</v>
      </c>
      <c r="BE348" s="21">
        <v>0</v>
      </c>
      <c r="BF348" s="21">
        <v>0</v>
      </c>
      <c r="BG348" s="21">
        <v>9885396512.1100006</v>
      </c>
      <c r="BH348" s="21">
        <v>9885396512.1100006</v>
      </c>
      <c r="BI348" s="21">
        <v>0</v>
      </c>
      <c r="BJ348" s="21">
        <v>0</v>
      </c>
      <c r="BK348" s="21">
        <v>0</v>
      </c>
      <c r="BL348" s="21">
        <v>0</v>
      </c>
    </row>
    <row r="349" spans="1:64" ht="15">
      <c r="A349" s="16">
        <v>342</v>
      </c>
      <c r="B349" s="17">
        <v>3</v>
      </c>
      <c r="C349" s="18" t="s">
        <v>346</v>
      </c>
      <c r="D349" s="19" t="s">
        <v>765</v>
      </c>
      <c r="E349" s="20">
        <v>46020.560416666667</v>
      </c>
      <c r="F349" s="21">
        <v>2056179150258.8696</v>
      </c>
      <c r="G349" s="21">
        <v>1270791003221.6897</v>
      </c>
      <c r="H349" s="21">
        <v>364641607286.04999</v>
      </c>
      <c r="I349" s="21">
        <v>323886773813.12</v>
      </c>
      <c r="J349" s="21">
        <v>458547246475.90002</v>
      </c>
      <c r="K349" s="21">
        <v>62989842906</v>
      </c>
      <c r="L349" s="21">
        <v>50514093081.619904</v>
      </c>
      <c r="M349" s="21">
        <v>10211439659</v>
      </c>
      <c r="N349" s="21">
        <v>136395898957.00999</v>
      </c>
      <c r="O349" s="21">
        <v>6997989893</v>
      </c>
      <c r="P349" s="21">
        <v>734567470</v>
      </c>
      <c r="Q349" s="21">
        <v>600163150</v>
      </c>
      <c r="R349" s="21">
        <v>528309960</v>
      </c>
      <c r="S349" s="21">
        <v>34489610894</v>
      </c>
      <c r="T349" s="21">
        <v>7771499254</v>
      </c>
      <c r="U349" s="21">
        <v>10204726641.389999</v>
      </c>
      <c r="V349" s="21">
        <v>3121817460</v>
      </c>
      <c r="W349" s="21">
        <v>21656115560.759998</v>
      </c>
      <c r="X349" s="21">
        <v>18682616127</v>
      </c>
      <c r="Y349" s="21">
        <v>6389069912</v>
      </c>
      <c r="Z349" s="21">
        <v>5800350502</v>
      </c>
      <c r="AA349" s="21">
        <v>12881613647.5</v>
      </c>
      <c r="AB349" s="21">
        <v>316414015</v>
      </c>
      <c r="AC349" s="21">
        <v>279239050</v>
      </c>
      <c r="AD349" s="21">
        <v>467163040</v>
      </c>
      <c r="AE349" s="21">
        <v>5215561355.3599997</v>
      </c>
      <c r="AF349" s="21">
        <v>259071025</v>
      </c>
      <c r="AG349" s="21">
        <v>83018347184.899994</v>
      </c>
      <c r="AH349" s="21">
        <v>10750780735.9</v>
      </c>
      <c r="AI349" s="21">
        <v>6513984370</v>
      </c>
      <c r="AJ349" s="21">
        <v>63093038227</v>
      </c>
      <c r="AK349" s="21">
        <v>0</v>
      </c>
      <c r="AL349" s="21">
        <v>0</v>
      </c>
      <c r="AM349" s="21">
        <v>2371518202</v>
      </c>
      <c r="AN349" s="21">
        <v>244982100</v>
      </c>
      <c r="AO349" s="21">
        <v>44043550</v>
      </c>
      <c r="AP349" s="21">
        <v>145780676224.32001</v>
      </c>
      <c r="AQ349" s="21">
        <v>89772516047.720001</v>
      </c>
      <c r="AR349" s="21">
        <v>56008160176.599998</v>
      </c>
      <c r="AS349" s="21">
        <v>315697315405.57001</v>
      </c>
      <c r="AT349" s="21">
        <v>10919406430</v>
      </c>
      <c r="AU349" s="21">
        <v>289191582197.01001</v>
      </c>
      <c r="AV349" s="21">
        <v>7621227792.5600004</v>
      </c>
      <c r="AW349" s="21">
        <v>190576000</v>
      </c>
      <c r="AX349" s="21">
        <v>299171570</v>
      </c>
      <c r="AY349" s="21">
        <v>7475351416</v>
      </c>
      <c r="AZ349" s="21">
        <v>0</v>
      </c>
      <c r="BA349" s="21">
        <v>16319230606</v>
      </c>
      <c r="BB349" s="21">
        <v>16319230606</v>
      </c>
      <c r="BC349" s="21">
        <v>81393890599.419998</v>
      </c>
      <c r="BD349" s="21">
        <v>81393890599.419998</v>
      </c>
      <c r="BE349" s="21">
        <v>0</v>
      </c>
      <c r="BF349" s="21">
        <v>0</v>
      </c>
      <c r="BG349" s="21">
        <v>6782788059.96</v>
      </c>
      <c r="BH349" s="21">
        <v>6782788059.96</v>
      </c>
      <c r="BI349" s="21">
        <v>0</v>
      </c>
      <c r="BJ349" s="21">
        <v>0</v>
      </c>
      <c r="BK349" s="21">
        <v>0</v>
      </c>
      <c r="BL349" s="21">
        <v>0</v>
      </c>
    </row>
    <row r="350" spans="1:64" ht="15">
      <c r="A350" s="16">
        <v>343</v>
      </c>
      <c r="B350" s="17">
        <v>4</v>
      </c>
      <c r="C350" s="18" t="s">
        <v>347</v>
      </c>
      <c r="D350" s="19" t="s">
        <v>760</v>
      </c>
      <c r="E350" s="20">
        <v>46020.333333333336</v>
      </c>
      <c r="F350" s="21">
        <v>723860555459</v>
      </c>
      <c r="G350" s="21">
        <v>455451531694</v>
      </c>
      <c r="H350" s="21">
        <v>137296224735</v>
      </c>
      <c r="I350" s="21">
        <v>79542365216</v>
      </c>
      <c r="J350" s="21">
        <v>212086101682</v>
      </c>
      <c r="K350" s="21">
        <v>3500000000</v>
      </c>
      <c r="L350" s="21">
        <v>18153608273.999992</v>
      </c>
      <c r="M350" s="21">
        <v>4873231787</v>
      </c>
      <c r="N350" s="21">
        <v>48760725807</v>
      </c>
      <c r="O350" s="21">
        <v>3209348858</v>
      </c>
      <c r="P350" s="21">
        <v>80055450</v>
      </c>
      <c r="Q350" s="21">
        <v>999888935</v>
      </c>
      <c r="R350" s="21">
        <v>1223649000</v>
      </c>
      <c r="S350" s="21">
        <v>8157134387</v>
      </c>
      <c r="T350" s="21">
        <v>3673917948</v>
      </c>
      <c r="U350" s="21">
        <v>1077236100</v>
      </c>
      <c r="V350" s="21">
        <v>446107750</v>
      </c>
      <c r="W350" s="21">
        <v>4595465266</v>
      </c>
      <c r="X350" s="21">
        <v>4844611937</v>
      </c>
      <c r="Y350" s="21">
        <v>5143750070</v>
      </c>
      <c r="Z350" s="21">
        <v>3430729596</v>
      </c>
      <c r="AA350" s="21">
        <v>250923437</v>
      </c>
      <c r="AB350" s="21">
        <v>40020000</v>
      </c>
      <c r="AC350" s="21">
        <v>40038000</v>
      </c>
      <c r="AD350" s="21">
        <v>8592766357</v>
      </c>
      <c r="AE350" s="21">
        <v>2933402716</v>
      </c>
      <c r="AF350" s="21">
        <v>21680000</v>
      </c>
      <c r="AG350" s="21">
        <v>14392072834</v>
      </c>
      <c r="AH350" s="21">
        <v>249726390</v>
      </c>
      <c r="AI350" s="21">
        <v>4292416213</v>
      </c>
      <c r="AJ350" s="21">
        <v>9297135121</v>
      </c>
      <c r="AK350" s="21">
        <v>0</v>
      </c>
      <c r="AL350" s="21">
        <v>0</v>
      </c>
      <c r="AM350" s="21">
        <v>356041710</v>
      </c>
      <c r="AN350" s="21">
        <v>146867400</v>
      </c>
      <c r="AO350" s="21">
        <v>49886000</v>
      </c>
      <c r="AP350" s="21">
        <v>68731476040</v>
      </c>
      <c r="AQ350" s="21">
        <v>37681476040</v>
      </c>
      <c r="AR350" s="21">
        <v>31050000000</v>
      </c>
      <c r="AS350" s="21">
        <v>107877324663</v>
      </c>
      <c r="AT350" s="21">
        <v>5612096604</v>
      </c>
      <c r="AU350" s="21">
        <v>97335942102</v>
      </c>
      <c r="AV350" s="21">
        <v>4871265957</v>
      </c>
      <c r="AW350" s="21">
        <v>35017000</v>
      </c>
      <c r="AX350" s="21">
        <v>23003000</v>
      </c>
      <c r="AY350" s="21">
        <v>0</v>
      </c>
      <c r="AZ350" s="21">
        <v>0</v>
      </c>
      <c r="BA350" s="21">
        <v>10578745428</v>
      </c>
      <c r="BB350" s="21">
        <v>10578745428</v>
      </c>
      <c r="BC350" s="21">
        <v>15587444068</v>
      </c>
      <c r="BD350" s="21">
        <v>15587444068</v>
      </c>
      <c r="BE350" s="21">
        <v>0</v>
      </c>
      <c r="BF350" s="21">
        <v>0</v>
      </c>
      <c r="BG350" s="21">
        <v>2481234925</v>
      </c>
      <c r="BH350" s="21">
        <v>2481234925</v>
      </c>
      <c r="BI350" s="21">
        <v>0</v>
      </c>
      <c r="BJ350" s="21">
        <v>0</v>
      </c>
      <c r="BK350" s="21">
        <v>0</v>
      </c>
      <c r="BL350" s="21">
        <v>0</v>
      </c>
    </row>
    <row r="351" spans="1:64" ht="15">
      <c r="A351" s="16">
        <v>344</v>
      </c>
      <c r="B351" s="17">
        <v>5</v>
      </c>
      <c r="C351" s="18" t="s">
        <v>348</v>
      </c>
      <c r="D351" s="19" t="s">
        <v>764</v>
      </c>
      <c r="E351" s="20">
        <v>46021</v>
      </c>
      <c r="F351" s="21">
        <v>955517378922.08862</v>
      </c>
      <c r="G351" s="21">
        <v>610208466553.7489</v>
      </c>
      <c r="H351" s="21">
        <v>265500478383</v>
      </c>
      <c r="I351" s="21">
        <v>153826903283.16998</v>
      </c>
      <c r="J351" s="21">
        <v>130051255126.709</v>
      </c>
      <c r="K351" s="21">
        <v>30882547582</v>
      </c>
      <c r="L351" s="21">
        <v>23712155671</v>
      </c>
      <c r="M351" s="21">
        <v>6235126507.8699999</v>
      </c>
      <c r="N351" s="21">
        <v>107872954641</v>
      </c>
      <c r="O351" s="21">
        <v>5662292200</v>
      </c>
      <c r="P351" s="21">
        <v>4099543710.5999999</v>
      </c>
      <c r="Q351" s="21">
        <v>6982245601</v>
      </c>
      <c r="R351" s="21">
        <v>1557082688</v>
      </c>
      <c r="S351" s="21">
        <v>26330991608</v>
      </c>
      <c r="T351" s="21">
        <v>5520170426</v>
      </c>
      <c r="U351" s="21">
        <v>2483954631</v>
      </c>
      <c r="V351" s="21">
        <v>1176694087.4000001</v>
      </c>
      <c r="W351" s="21">
        <v>18477160427</v>
      </c>
      <c r="X351" s="21">
        <v>6281812276</v>
      </c>
      <c r="Y351" s="21">
        <v>6052611314</v>
      </c>
      <c r="Z351" s="21">
        <v>5823107274</v>
      </c>
      <c r="AA351" s="21">
        <v>9895084198</v>
      </c>
      <c r="AB351" s="21">
        <v>14984300</v>
      </c>
      <c r="AC351" s="21">
        <v>3000000</v>
      </c>
      <c r="AD351" s="21">
        <v>3209999610</v>
      </c>
      <c r="AE351" s="21">
        <v>4277567980</v>
      </c>
      <c r="AF351" s="21">
        <v>24652310</v>
      </c>
      <c r="AG351" s="21">
        <v>8016228003</v>
      </c>
      <c r="AH351" s="21">
        <v>6459732323</v>
      </c>
      <c r="AI351" s="21">
        <v>340919620</v>
      </c>
      <c r="AJ351" s="21">
        <v>1048915340</v>
      </c>
      <c r="AK351" s="21">
        <v>0</v>
      </c>
      <c r="AL351" s="21">
        <v>0</v>
      </c>
      <c r="AM351" s="21">
        <v>77009300</v>
      </c>
      <c r="AN351" s="21">
        <v>89651420</v>
      </c>
      <c r="AO351" s="21">
        <v>0</v>
      </c>
      <c r="AP351" s="21">
        <v>80231867807.479889</v>
      </c>
      <c r="AQ351" s="21">
        <v>39923367961.479897</v>
      </c>
      <c r="AR351" s="21">
        <v>40308499846</v>
      </c>
      <c r="AS351" s="21">
        <v>79457188933.859909</v>
      </c>
      <c r="AT351" s="21">
        <v>5758593860</v>
      </c>
      <c r="AU351" s="21">
        <v>52091465652.999901</v>
      </c>
      <c r="AV351" s="21">
        <v>20745081275</v>
      </c>
      <c r="AW351" s="21">
        <v>327048150</v>
      </c>
      <c r="AX351" s="21">
        <v>534999995.86000001</v>
      </c>
      <c r="AY351" s="21">
        <v>0</v>
      </c>
      <c r="AZ351" s="21">
        <v>0</v>
      </c>
      <c r="BA351" s="21">
        <v>7266007333</v>
      </c>
      <c r="BB351" s="21">
        <v>7266007333</v>
      </c>
      <c r="BC351" s="21">
        <v>55681647853</v>
      </c>
      <c r="BD351" s="21">
        <v>55681647853</v>
      </c>
      <c r="BE351" s="21">
        <v>0</v>
      </c>
      <c r="BF351" s="21">
        <v>0</v>
      </c>
      <c r="BG351" s="21">
        <v>6783017797</v>
      </c>
      <c r="BH351" s="21">
        <v>6783017797</v>
      </c>
      <c r="BI351" s="21">
        <v>0</v>
      </c>
      <c r="BJ351" s="21">
        <v>0</v>
      </c>
      <c r="BK351" s="21">
        <v>0</v>
      </c>
      <c r="BL351" s="21">
        <v>0</v>
      </c>
    </row>
    <row r="352" spans="1:64">
      <c r="A352" s="10">
        <v>345</v>
      </c>
      <c r="B352" s="22">
        <v>22</v>
      </c>
      <c r="C352" s="12" t="s">
        <v>349</v>
      </c>
      <c r="D352" s="13" t="s">
        <v>754</v>
      </c>
      <c r="E352" s="14">
        <v>46029.417361111111</v>
      </c>
      <c r="F352" s="15">
        <v>1830573226147</v>
      </c>
      <c r="G352" s="15">
        <v>1043396732385</v>
      </c>
      <c r="H352" s="15">
        <v>511997740942</v>
      </c>
      <c r="I352" s="15">
        <v>181199789114</v>
      </c>
      <c r="J352" s="15">
        <v>280038320809</v>
      </c>
      <c r="K352" s="15">
        <v>24264909992</v>
      </c>
      <c r="L352" s="15">
        <v>22675629758</v>
      </c>
      <c r="M352" s="15">
        <v>23220341770</v>
      </c>
      <c r="N352" s="15">
        <v>135106268650</v>
      </c>
      <c r="O352" s="15">
        <v>62863088104</v>
      </c>
      <c r="P352" s="15">
        <v>658000000</v>
      </c>
      <c r="Q352" s="15">
        <v>5678031133</v>
      </c>
      <c r="R352" s="15">
        <v>1060748391</v>
      </c>
      <c r="S352" s="15">
        <v>1107397946</v>
      </c>
      <c r="T352" s="15">
        <v>3756367741</v>
      </c>
      <c r="U352" s="15">
        <v>2000000000</v>
      </c>
      <c r="V352" s="15">
        <v>217500000</v>
      </c>
      <c r="W352" s="15">
        <v>1263452555</v>
      </c>
      <c r="X352" s="15">
        <v>14974738373</v>
      </c>
      <c r="Y352" s="15">
        <v>10068046614</v>
      </c>
      <c r="Z352" s="15">
        <v>6520222251</v>
      </c>
      <c r="AA352" s="15">
        <v>17670151031</v>
      </c>
      <c r="AB352" s="15">
        <v>49286000</v>
      </c>
      <c r="AC352" s="15">
        <v>50003000</v>
      </c>
      <c r="AD352" s="15">
        <v>2155768100</v>
      </c>
      <c r="AE352" s="15">
        <v>4934529211</v>
      </c>
      <c r="AF352" s="15">
        <v>78938200</v>
      </c>
      <c r="AG352" s="15">
        <v>145302047256</v>
      </c>
      <c r="AH352" s="15">
        <v>27079209046</v>
      </c>
      <c r="AI352" s="15">
        <v>2450000000</v>
      </c>
      <c r="AJ352" s="15">
        <v>66102842637</v>
      </c>
      <c r="AK352" s="15">
        <v>31324590485</v>
      </c>
      <c r="AL352" s="15">
        <v>4912224513</v>
      </c>
      <c r="AM352" s="15">
        <v>6160636400</v>
      </c>
      <c r="AN352" s="15">
        <v>3164255000</v>
      </c>
      <c r="AO352" s="15">
        <v>4108289175</v>
      </c>
      <c r="AP352" s="15">
        <v>185805342641</v>
      </c>
      <c r="AQ352" s="15">
        <v>104723372329</v>
      </c>
      <c r="AR352" s="15">
        <v>81081970312</v>
      </c>
      <c r="AS352" s="15">
        <v>296137583521</v>
      </c>
      <c r="AT352" s="15">
        <v>10350219522</v>
      </c>
      <c r="AU352" s="15">
        <v>264548650260</v>
      </c>
      <c r="AV352" s="15">
        <v>15137143567</v>
      </c>
      <c r="AW352" s="15">
        <v>1300724180</v>
      </c>
      <c r="AX352" s="15">
        <v>194990000</v>
      </c>
      <c r="AY352" s="15">
        <v>0</v>
      </c>
      <c r="AZ352" s="15">
        <v>4605855992</v>
      </c>
      <c r="BA352" s="15">
        <v>14791317256</v>
      </c>
      <c r="BB352" s="15">
        <v>14791317256</v>
      </c>
      <c r="BC352" s="15">
        <v>0</v>
      </c>
      <c r="BD352" s="15">
        <v>0</v>
      </c>
      <c r="BE352" s="15">
        <v>0</v>
      </c>
      <c r="BF352" s="15">
        <v>0</v>
      </c>
      <c r="BG352" s="15">
        <v>10033934438</v>
      </c>
      <c r="BH352" s="15">
        <v>10033934438</v>
      </c>
      <c r="BI352" s="15">
        <v>0</v>
      </c>
      <c r="BJ352" s="15">
        <v>0</v>
      </c>
      <c r="BK352" s="15">
        <v>0</v>
      </c>
      <c r="BL352" s="15">
        <v>0</v>
      </c>
    </row>
    <row r="353" spans="1:64" ht="15">
      <c r="A353" s="16">
        <v>346</v>
      </c>
      <c r="B353" s="17">
        <v>1</v>
      </c>
      <c r="C353" s="18" t="s">
        <v>350</v>
      </c>
      <c r="D353" s="19" t="s">
        <v>757</v>
      </c>
      <c r="E353" s="20">
        <v>46022.375</v>
      </c>
      <c r="F353" s="21">
        <v>797821970999</v>
      </c>
      <c r="G353" s="21">
        <v>557324751986</v>
      </c>
      <c r="H353" s="21">
        <v>315870128914</v>
      </c>
      <c r="I353" s="21">
        <v>184614614529</v>
      </c>
      <c r="J353" s="21">
        <v>39092858883</v>
      </c>
      <c r="K353" s="21">
        <v>6007182566</v>
      </c>
      <c r="L353" s="21">
        <v>9963045878</v>
      </c>
      <c r="M353" s="21">
        <v>1776921216</v>
      </c>
      <c r="N353" s="21">
        <v>43621399606</v>
      </c>
      <c r="O353" s="21">
        <v>1943718598</v>
      </c>
      <c r="P353" s="21">
        <v>2680420003</v>
      </c>
      <c r="Q353" s="21">
        <v>1596471739</v>
      </c>
      <c r="R353" s="21">
        <v>1000000000</v>
      </c>
      <c r="S353" s="21">
        <v>5703255325</v>
      </c>
      <c r="T353" s="21">
        <v>3088248257</v>
      </c>
      <c r="U353" s="21">
        <v>1911937250</v>
      </c>
      <c r="V353" s="21">
        <v>5353950094</v>
      </c>
      <c r="W353" s="21">
        <v>3621822052</v>
      </c>
      <c r="X353" s="21">
        <v>3195742092</v>
      </c>
      <c r="Y353" s="21">
        <v>2921087129</v>
      </c>
      <c r="Z353" s="21">
        <v>1999672549</v>
      </c>
      <c r="AA353" s="21">
        <v>750723150</v>
      </c>
      <c r="AB353" s="21">
        <v>0</v>
      </c>
      <c r="AC353" s="21">
        <v>0</v>
      </c>
      <c r="AD353" s="21">
        <v>4776806727</v>
      </c>
      <c r="AE353" s="21">
        <v>3073111641</v>
      </c>
      <c r="AF353" s="21">
        <v>4433000</v>
      </c>
      <c r="AG353" s="21">
        <v>9778862007</v>
      </c>
      <c r="AH353" s="21">
        <v>3141225012</v>
      </c>
      <c r="AI353" s="21">
        <v>97500000</v>
      </c>
      <c r="AJ353" s="21">
        <v>6191629495</v>
      </c>
      <c r="AK353" s="21">
        <v>0</v>
      </c>
      <c r="AL353" s="21">
        <v>0</v>
      </c>
      <c r="AM353" s="21">
        <v>303507500</v>
      </c>
      <c r="AN353" s="21">
        <v>45000000</v>
      </c>
      <c r="AO353" s="21">
        <v>0</v>
      </c>
      <c r="AP353" s="21">
        <v>37581318556</v>
      </c>
      <c r="AQ353" s="21">
        <v>19710030482</v>
      </c>
      <c r="AR353" s="21">
        <v>17871288074</v>
      </c>
      <c r="AS353" s="21">
        <v>112376968739</v>
      </c>
      <c r="AT353" s="21">
        <v>3465279943</v>
      </c>
      <c r="AU353" s="21">
        <v>104210758290</v>
      </c>
      <c r="AV353" s="21">
        <v>3147785292</v>
      </c>
      <c r="AW353" s="21">
        <v>343952000</v>
      </c>
      <c r="AX353" s="21">
        <v>1209193214</v>
      </c>
      <c r="AY353" s="21">
        <v>0</v>
      </c>
      <c r="AZ353" s="21">
        <v>0</v>
      </c>
      <c r="BA353" s="21">
        <v>6206505278</v>
      </c>
      <c r="BB353" s="21">
        <v>6206505278</v>
      </c>
      <c r="BC353" s="21">
        <v>28224554222</v>
      </c>
      <c r="BD353" s="21">
        <v>28224554222</v>
      </c>
      <c r="BE353" s="21">
        <v>0</v>
      </c>
      <c r="BF353" s="21">
        <v>0</v>
      </c>
      <c r="BG353" s="21">
        <v>2707610605</v>
      </c>
      <c r="BH353" s="21">
        <v>2707610605</v>
      </c>
      <c r="BI353" s="21">
        <v>0</v>
      </c>
      <c r="BJ353" s="21">
        <v>0</v>
      </c>
      <c r="BK353" s="21">
        <v>0</v>
      </c>
      <c r="BL353" s="21">
        <v>0</v>
      </c>
    </row>
    <row r="354" spans="1:64" ht="15">
      <c r="A354" s="16">
        <v>347</v>
      </c>
      <c r="B354" s="17">
        <v>2</v>
      </c>
      <c r="C354" s="18" t="s">
        <v>351</v>
      </c>
      <c r="D354" s="19" t="s">
        <v>757</v>
      </c>
      <c r="E354" s="20">
        <v>46022</v>
      </c>
      <c r="F354" s="21">
        <v>832986564353.10999</v>
      </c>
      <c r="G354" s="21">
        <v>457962486418.50006</v>
      </c>
      <c r="H354" s="21">
        <v>292260363457.27002</v>
      </c>
      <c r="I354" s="21">
        <v>117742048646</v>
      </c>
      <c r="J354" s="21">
        <v>33531305164.880001</v>
      </c>
      <c r="K354" s="21">
        <v>2871499667.0900002</v>
      </c>
      <c r="L354" s="21">
        <v>7813887662.3100004</v>
      </c>
      <c r="M354" s="21">
        <v>3743381820.9499898</v>
      </c>
      <c r="N354" s="21">
        <v>47521386573.799965</v>
      </c>
      <c r="O354" s="21">
        <v>2845882689.8000002</v>
      </c>
      <c r="P354" s="21">
        <v>5999062800.8099899</v>
      </c>
      <c r="Q354" s="21">
        <v>3216978394.1300001</v>
      </c>
      <c r="R354" s="21">
        <v>0</v>
      </c>
      <c r="S354" s="21">
        <v>5851139687.2399998</v>
      </c>
      <c r="T354" s="21">
        <v>4332979138.7299995</v>
      </c>
      <c r="U354" s="21">
        <v>2349682152.3199902</v>
      </c>
      <c r="V354" s="21">
        <v>5096632000</v>
      </c>
      <c r="W354" s="21">
        <v>3340849001.8800001</v>
      </c>
      <c r="X354" s="21">
        <v>3089876790</v>
      </c>
      <c r="Y354" s="21">
        <v>3120334767.3000002</v>
      </c>
      <c r="Z354" s="21">
        <v>2626804744.8200002</v>
      </c>
      <c r="AA354" s="21">
        <v>1836777000</v>
      </c>
      <c r="AB354" s="21">
        <v>30000000</v>
      </c>
      <c r="AC354" s="21">
        <v>227695950</v>
      </c>
      <c r="AD354" s="21">
        <v>400000000</v>
      </c>
      <c r="AE354" s="21">
        <v>2856691456.76999</v>
      </c>
      <c r="AF354" s="21">
        <v>300000000</v>
      </c>
      <c r="AG354" s="21">
        <v>44424013069.080002</v>
      </c>
      <c r="AH354" s="21">
        <v>4086522830.3699999</v>
      </c>
      <c r="AI354" s="21">
        <v>5719121683</v>
      </c>
      <c r="AJ354" s="21">
        <v>33768368555.709999</v>
      </c>
      <c r="AK354" s="21">
        <v>0</v>
      </c>
      <c r="AL354" s="21">
        <v>0</v>
      </c>
      <c r="AM354" s="21">
        <v>750000000</v>
      </c>
      <c r="AN354" s="21">
        <v>100000000</v>
      </c>
      <c r="AO354" s="21">
        <v>0</v>
      </c>
      <c r="AP354" s="21">
        <v>37535418893</v>
      </c>
      <c r="AQ354" s="21">
        <v>18100825612</v>
      </c>
      <c r="AR354" s="21">
        <v>19434593281</v>
      </c>
      <c r="AS354" s="21">
        <v>192947461357.02002</v>
      </c>
      <c r="AT354" s="21">
        <v>4386244619.54</v>
      </c>
      <c r="AU354" s="21">
        <v>183765900194</v>
      </c>
      <c r="AV354" s="21">
        <v>4290728543.48</v>
      </c>
      <c r="AW354" s="21">
        <v>504588000</v>
      </c>
      <c r="AX354" s="21">
        <v>0</v>
      </c>
      <c r="AY354" s="21">
        <v>0</v>
      </c>
      <c r="AZ354" s="21">
        <v>0</v>
      </c>
      <c r="BA354" s="21">
        <v>7261080192.75</v>
      </c>
      <c r="BB354" s="21">
        <v>7261080192.75</v>
      </c>
      <c r="BC354" s="21">
        <v>42562191436.969948</v>
      </c>
      <c r="BD354" s="21">
        <v>42562191436.969948</v>
      </c>
      <c r="BE354" s="21">
        <v>0</v>
      </c>
      <c r="BF354" s="21">
        <v>0</v>
      </c>
      <c r="BG354" s="21">
        <v>2772526411.9899998</v>
      </c>
      <c r="BH354" s="21">
        <v>2772526411.9899998</v>
      </c>
      <c r="BI354" s="21">
        <v>0</v>
      </c>
      <c r="BJ354" s="21">
        <v>0</v>
      </c>
      <c r="BK354" s="21">
        <v>0</v>
      </c>
      <c r="BL354" s="21">
        <v>0</v>
      </c>
    </row>
    <row r="355" spans="1:64" ht="15">
      <c r="A355" s="16">
        <v>348</v>
      </c>
      <c r="B355" s="17">
        <v>3</v>
      </c>
      <c r="C355" s="18" t="s">
        <v>352</v>
      </c>
      <c r="D355" s="19" t="s">
        <v>767</v>
      </c>
      <c r="E355" s="20">
        <v>46022</v>
      </c>
      <c r="F355" s="21">
        <v>1033939282515</v>
      </c>
      <c r="G355" s="21">
        <v>652236226972</v>
      </c>
      <c r="H355" s="21">
        <v>355746707883</v>
      </c>
      <c r="I355" s="21">
        <v>197856634113</v>
      </c>
      <c r="J355" s="21">
        <v>76248773210</v>
      </c>
      <c r="K355" s="21">
        <v>6814896573</v>
      </c>
      <c r="L355" s="21">
        <v>12426083121</v>
      </c>
      <c r="M355" s="21">
        <v>3143132072</v>
      </c>
      <c r="N355" s="21">
        <v>68577061824</v>
      </c>
      <c r="O355" s="21">
        <v>11512212446</v>
      </c>
      <c r="P355" s="21">
        <v>3051113658</v>
      </c>
      <c r="Q355" s="21">
        <v>2601004453</v>
      </c>
      <c r="R355" s="21">
        <v>161475000</v>
      </c>
      <c r="S355" s="21">
        <v>11062211432</v>
      </c>
      <c r="T355" s="21">
        <v>3379638776</v>
      </c>
      <c r="U355" s="21">
        <v>5890456530</v>
      </c>
      <c r="V355" s="21">
        <v>5874345033</v>
      </c>
      <c r="W355" s="21">
        <v>4987184398</v>
      </c>
      <c r="X355" s="21">
        <v>3322540160</v>
      </c>
      <c r="Y355" s="21">
        <v>5075141325</v>
      </c>
      <c r="Z355" s="21">
        <v>2980347940</v>
      </c>
      <c r="AA355" s="21">
        <v>2022646700</v>
      </c>
      <c r="AB355" s="21">
        <v>33313000</v>
      </c>
      <c r="AC355" s="21">
        <v>32516000</v>
      </c>
      <c r="AD355" s="21">
        <v>3800223735</v>
      </c>
      <c r="AE355" s="21">
        <v>2660685238</v>
      </c>
      <c r="AF355" s="21">
        <v>130006000</v>
      </c>
      <c r="AG355" s="21">
        <v>34811305211</v>
      </c>
      <c r="AH355" s="21">
        <v>5148975346</v>
      </c>
      <c r="AI355" s="21">
        <v>867242957</v>
      </c>
      <c r="AJ355" s="21">
        <v>24156326231</v>
      </c>
      <c r="AK355" s="21">
        <v>0</v>
      </c>
      <c r="AL355" s="21">
        <v>0</v>
      </c>
      <c r="AM355" s="21">
        <v>3777594277</v>
      </c>
      <c r="AN355" s="21">
        <v>495612000</v>
      </c>
      <c r="AO355" s="21">
        <v>365554400</v>
      </c>
      <c r="AP355" s="21">
        <v>70732375836</v>
      </c>
      <c r="AQ355" s="21">
        <v>38476844146</v>
      </c>
      <c r="AR355" s="21">
        <v>32255531690</v>
      </c>
      <c r="AS355" s="21">
        <v>157523300099</v>
      </c>
      <c r="AT355" s="21">
        <v>3227383373</v>
      </c>
      <c r="AU355" s="21">
        <v>150072590910</v>
      </c>
      <c r="AV355" s="21">
        <v>3563969166</v>
      </c>
      <c r="AW355" s="21">
        <v>386262300</v>
      </c>
      <c r="AX355" s="21">
        <v>273094350</v>
      </c>
      <c r="AY355" s="21">
        <v>0</v>
      </c>
      <c r="AZ355" s="21">
        <v>0</v>
      </c>
      <c r="BA355" s="21">
        <v>6413970501</v>
      </c>
      <c r="BB355" s="21">
        <v>6413970501</v>
      </c>
      <c r="BC355" s="21">
        <v>39702739180</v>
      </c>
      <c r="BD355" s="21">
        <v>39702739180</v>
      </c>
      <c r="BE355" s="21">
        <v>0</v>
      </c>
      <c r="BF355" s="21">
        <v>0</v>
      </c>
      <c r="BG355" s="21">
        <v>3942302892</v>
      </c>
      <c r="BH355" s="21">
        <v>3942302892</v>
      </c>
      <c r="BI355" s="21">
        <v>0</v>
      </c>
      <c r="BJ355" s="21">
        <v>0</v>
      </c>
      <c r="BK355" s="21">
        <v>0</v>
      </c>
      <c r="BL355" s="21">
        <v>0</v>
      </c>
    </row>
    <row r="356" spans="1:64" ht="15">
      <c r="A356" s="16">
        <v>349</v>
      </c>
      <c r="B356" s="17">
        <v>4</v>
      </c>
      <c r="C356" s="18" t="s">
        <v>353</v>
      </c>
      <c r="D356" s="19" t="s">
        <v>770</v>
      </c>
      <c r="E356" s="20">
        <v>46021</v>
      </c>
      <c r="F356" s="21">
        <v>535820997134.99988</v>
      </c>
      <c r="G356" s="21">
        <v>324784563011.09991</v>
      </c>
      <c r="H356" s="21">
        <v>182593663020</v>
      </c>
      <c r="I356" s="21">
        <v>105980741920.32001</v>
      </c>
      <c r="J356" s="21">
        <v>27290436556.289902</v>
      </c>
      <c r="K356" s="21">
        <v>1889102354</v>
      </c>
      <c r="L356" s="21">
        <v>5618996340.4899998</v>
      </c>
      <c r="M356" s="21">
        <v>1411622820</v>
      </c>
      <c r="N356" s="21">
        <v>32327815099.739998</v>
      </c>
      <c r="O356" s="21">
        <v>1835870400</v>
      </c>
      <c r="P356" s="21">
        <v>2552434453.98</v>
      </c>
      <c r="Q356" s="21">
        <v>3133383420</v>
      </c>
      <c r="R356" s="21">
        <v>0</v>
      </c>
      <c r="S356" s="21">
        <v>3666442141.7600002</v>
      </c>
      <c r="T356" s="21">
        <v>2027619256</v>
      </c>
      <c r="U356" s="21">
        <v>2866814900</v>
      </c>
      <c r="V356" s="21">
        <v>1597489779</v>
      </c>
      <c r="W356" s="21">
        <v>2354591168</v>
      </c>
      <c r="X356" s="21">
        <v>3042133764</v>
      </c>
      <c r="Y356" s="21">
        <v>45300000</v>
      </c>
      <c r="Z356" s="21">
        <v>1575538295</v>
      </c>
      <c r="AA356" s="21">
        <v>6029306097</v>
      </c>
      <c r="AB356" s="21">
        <v>0</v>
      </c>
      <c r="AC356" s="21">
        <v>218397927</v>
      </c>
      <c r="AD356" s="21">
        <v>125200058</v>
      </c>
      <c r="AE356" s="21">
        <v>1257293440</v>
      </c>
      <c r="AF356" s="21">
        <v>0</v>
      </c>
      <c r="AG356" s="21">
        <v>8395387554.6000004</v>
      </c>
      <c r="AH356" s="21">
        <v>2575480983</v>
      </c>
      <c r="AI356" s="21">
        <v>0</v>
      </c>
      <c r="AJ356" s="21">
        <v>2044670027</v>
      </c>
      <c r="AK356" s="21">
        <v>0</v>
      </c>
      <c r="AL356" s="21">
        <v>0</v>
      </c>
      <c r="AM356" s="21">
        <v>2214096820.5999999</v>
      </c>
      <c r="AN356" s="21">
        <v>0</v>
      </c>
      <c r="AO356" s="21">
        <v>1561139724</v>
      </c>
      <c r="AP356" s="21">
        <v>38119007985</v>
      </c>
      <c r="AQ356" s="21">
        <v>21486840597</v>
      </c>
      <c r="AR356" s="21">
        <v>16632167388</v>
      </c>
      <c r="AS356" s="21">
        <v>116463580561.08</v>
      </c>
      <c r="AT356" s="21">
        <v>2217799954.1300001</v>
      </c>
      <c r="AU356" s="21">
        <v>112097848705.95</v>
      </c>
      <c r="AV356" s="21">
        <v>1857939145</v>
      </c>
      <c r="AW356" s="21">
        <v>0</v>
      </c>
      <c r="AX356" s="21">
        <v>289992756</v>
      </c>
      <c r="AY356" s="21">
        <v>0</v>
      </c>
      <c r="AZ356" s="21">
        <v>0</v>
      </c>
      <c r="BA356" s="21">
        <v>8429510664.4799995</v>
      </c>
      <c r="BB356" s="21">
        <v>8429510664.4799995</v>
      </c>
      <c r="BC356" s="21">
        <v>5609964612</v>
      </c>
      <c r="BD356" s="21">
        <v>5609964612</v>
      </c>
      <c r="BE356" s="21">
        <v>0</v>
      </c>
      <c r="BF356" s="21">
        <v>0</v>
      </c>
      <c r="BG356" s="21">
        <v>1691167647</v>
      </c>
      <c r="BH356" s="21">
        <v>1691167647</v>
      </c>
      <c r="BI356" s="21">
        <v>0</v>
      </c>
      <c r="BJ356" s="21">
        <v>0</v>
      </c>
      <c r="BK356" s="21">
        <v>0</v>
      </c>
      <c r="BL356" s="21">
        <v>0</v>
      </c>
    </row>
    <row r="357" spans="1:64" ht="15">
      <c r="A357" s="16">
        <v>350</v>
      </c>
      <c r="B357" s="17">
        <v>5</v>
      </c>
      <c r="C357" s="18" t="s">
        <v>354</v>
      </c>
      <c r="D357" s="19" t="s">
        <v>770</v>
      </c>
      <c r="E357" s="20">
        <v>46022.666666666664</v>
      </c>
      <c r="F357" s="21">
        <v>679756452817</v>
      </c>
      <c r="G357" s="21">
        <v>416844801420</v>
      </c>
      <c r="H357" s="21">
        <v>201909043999</v>
      </c>
      <c r="I357" s="21">
        <v>152288441320</v>
      </c>
      <c r="J357" s="21">
        <v>42280799999</v>
      </c>
      <c r="K357" s="21">
        <v>2776511060</v>
      </c>
      <c r="L357" s="21">
        <v>13867356773</v>
      </c>
      <c r="M357" s="21">
        <v>3722648269</v>
      </c>
      <c r="N357" s="21">
        <v>43814953392</v>
      </c>
      <c r="O357" s="21">
        <v>2627534120</v>
      </c>
      <c r="P357" s="21">
        <v>2630025140</v>
      </c>
      <c r="Q357" s="21">
        <v>2197028222</v>
      </c>
      <c r="R357" s="21">
        <v>490000000</v>
      </c>
      <c r="S357" s="21">
        <v>6307517671</v>
      </c>
      <c r="T357" s="21">
        <v>2741847448</v>
      </c>
      <c r="U357" s="21">
        <v>3599419308</v>
      </c>
      <c r="V357" s="21">
        <v>2020250400</v>
      </c>
      <c r="W357" s="21">
        <v>5132154229</v>
      </c>
      <c r="X357" s="21">
        <v>3458717025</v>
      </c>
      <c r="Y357" s="21">
        <v>3405641080</v>
      </c>
      <c r="Z357" s="21">
        <v>2772806647</v>
      </c>
      <c r="AA357" s="21">
        <v>1065000000</v>
      </c>
      <c r="AB357" s="21">
        <v>0</v>
      </c>
      <c r="AC357" s="21">
        <v>0</v>
      </c>
      <c r="AD357" s="21">
        <v>2573836874</v>
      </c>
      <c r="AE357" s="21">
        <v>2793175228</v>
      </c>
      <c r="AF357" s="21">
        <v>0</v>
      </c>
      <c r="AG357" s="21">
        <v>10410075394</v>
      </c>
      <c r="AH357" s="21">
        <v>2654587260</v>
      </c>
      <c r="AI357" s="21">
        <v>79477400</v>
      </c>
      <c r="AJ357" s="21">
        <v>7434510734</v>
      </c>
      <c r="AK357" s="21">
        <v>0</v>
      </c>
      <c r="AL357" s="21">
        <v>0</v>
      </c>
      <c r="AM357" s="21">
        <v>241500000</v>
      </c>
      <c r="AN357" s="21">
        <v>0</v>
      </c>
      <c r="AO357" s="21">
        <v>0</v>
      </c>
      <c r="AP357" s="21">
        <v>47904554860</v>
      </c>
      <c r="AQ357" s="21">
        <v>24505010015</v>
      </c>
      <c r="AR357" s="21">
        <v>23399544845</v>
      </c>
      <c r="AS357" s="21">
        <v>120885398630</v>
      </c>
      <c r="AT357" s="21">
        <v>6712358379</v>
      </c>
      <c r="AU357" s="21">
        <v>110649868195</v>
      </c>
      <c r="AV357" s="21">
        <v>3479172056</v>
      </c>
      <c r="AW357" s="21">
        <v>0</v>
      </c>
      <c r="AX357" s="21">
        <v>44000000</v>
      </c>
      <c r="AY357" s="21">
        <v>0</v>
      </c>
      <c r="AZ357" s="21">
        <v>0</v>
      </c>
      <c r="BA357" s="21">
        <v>7090149995</v>
      </c>
      <c r="BB357" s="21">
        <v>7090149995</v>
      </c>
      <c r="BC357" s="21">
        <v>28649372008</v>
      </c>
      <c r="BD357" s="21">
        <v>28649372008</v>
      </c>
      <c r="BE357" s="21">
        <v>0</v>
      </c>
      <c r="BF357" s="21">
        <v>0</v>
      </c>
      <c r="BG357" s="21">
        <v>4157147118</v>
      </c>
      <c r="BH357" s="21">
        <v>4157147118</v>
      </c>
      <c r="BI357" s="21">
        <v>0</v>
      </c>
      <c r="BJ357" s="21">
        <v>0</v>
      </c>
      <c r="BK357" s="21">
        <v>0</v>
      </c>
      <c r="BL357" s="21">
        <v>0</v>
      </c>
    </row>
    <row r="358" spans="1:64" ht="15">
      <c r="A358" s="16">
        <v>351</v>
      </c>
      <c r="B358" s="17">
        <v>6</v>
      </c>
      <c r="C358" s="18" t="s">
        <v>355</v>
      </c>
      <c r="D358" s="19" t="s">
        <v>757</v>
      </c>
      <c r="E358" s="20">
        <v>46022.840277777781</v>
      </c>
      <c r="F358" s="21">
        <v>1532931860906</v>
      </c>
      <c r="G358" s="21">
        <v>1041111608292</v>
      </c>
      <c r="H358" s="21">
        <v>539430778834</v>
      </c>
      <c r="I358" s="21">
        <v>442800586989</v>
      </c>
      <c r="J358" s="21">
        <v>36235813392</v>
      </c>
      <c r="K358" s="21">
        <v>3513689964</v>
      </c>
      <c r="L358" s="21">
        <v>16215112956</v>
      </c>
      <c r="M358" s="21">
        <v>2915626157</v>
      </c>
      <c r="N358" s="21">
        <v>48175325481.599998</v>
      </c>
      <c r="O358" s="21">
        <v>45000000</v>
      </c>
      <c r="P358" s="21">
        <v>350000000</v>
      </c>
      <c r="Q358" s="21">
        <v>130001065.59999999</v>
      </c>
      <c r="R358" s="21">
        <v>25000000</v>
      </c>
      <c r="S358" s="21">
        <v>13838810996</v>
      </c>
      <c r="T358" s="21">
        <v>3919393885</v>
      </c>
      <c r="U358" s="21">
        <v>3779766590</v>
      </c>
      <c r="V358" s="21">
        <v>5601572922</v>
      </c>
      <c r="W358" s="21">
        <v>4562290470</v>
      </c>
      <c r="X358" s="21">
        <v>4156212883</v>
      </c>
      <c r="Y358" s="21">
        <v>86400000</v>
      </c>
      <c r="Z358" s="21">
        <v>3011156174</v>
      </c>
      <c r="AA358" s="21">
        <v>4952507899</v>
      </c>
      <c r="AB358" s="21">
        <v>28000760</v>
      </c>
      <c r="AC358" s="21">
        <v>5150140</v>
      </c>
      <c r="AD358" s="21">
        <v>452412000</v>
      </c>
      <c r="AE358" s="21">
        <v>3203870857</v>
      </c>
      <c r="AF358" s="21">
        <v>27778840</v>
      </c>
      <c r="AG358" s="21">
        <v>43698387528.400002</v>
      </c>
      <c r="AH358" s="21">
        <v>5789203387</v>
      </c>
      <c r="AI358" s="21">
        <v>52548200</v>
      </c>
      <c r="AJ358" s="21">
        <v>29851411911.400002</v>
      </c>
      <c r="AK358" s="21">
        <v>0</v>
      </c>
      <c r="AL358" s="21">
        <v>0</v>
      </c>
      <c r="AM358" s="21">
        <v>111400000</v>
      </c>
      <c r="AN358" s="21">
        <v>4663959030</v>
      </c>
      <c r="AO358" s="21">
        <v>3229865000</v>
      </c>
      <c r="AP358" s="21">
        <v>85787427784</v>
      </c>
      <c r="AQ358" s="21">
        <v>47495618624</v>
      </c>
      <c r="AR358" s="21">
        <v>38291809160</v>
      </c>
      <c r="AS358" s="21">
        <v>247305963458</v>
      </c>
      <c r="AT358" s="21">
        <v>4250468859</v>
      </c>
      <c r="AU358" s="21">
        <v>236762739207</v>
      </c>
      <c r="AV358" s="21">
        <v>5287681523</v>
      </c>
      <c r="AW358" s="21">
        <v>994290369</v>
      </c>
      <c r="AX358" s="21">
        <v>10783500</v>
      </c>
      <c r="AY358" s="21">
        <v>0</v>
      </c>
      <c r="AZ358" s="21">
        <v>0</v>
      </c>
      <c r="BA358" s="21">
        <v>13385421831</v>
      </c>
      <c r="BB358" s="21">
        <v>13385421831</v>
      </c>
      <c r="BC358" s="21">
        <v>48173454401</v>
      </c>
      <c r="BD358" s="21">
        <v>48173454401</v>
      </c>
      <c r="BE358" s="21">
        <v>0</v>
      </c>
      <c r="BF358" s="21">
        <v>0</v>
      </c>
      <c r="BG358" s="21">
        <v>5294272130</v>
      </c>
      <c r="BH358" s="21">
        <v>5294272130</v>
      </c>
      <c r="BI358" s="21">
        <v>0</v>
      </c>
      <c r="BJ358" s="21">
        <v>0</v>
      </c>
      <c r="BK358" s="21">
        <v>0</v>
      </c>
      <c r="BL358" s="21">
        <v>0</v>
      </c>
    </row>
    <row r="359" spans="1:64">
      <c r="A359" s="10">
        <v>352</v>
      </c>
      <c r="B359" s="22">
        <v>23</v>
      </c>
      <c r="C359" s="12" t="s">
        <v>356</v>
      </c>
      <c r="D359" s="13" t="s">
        <v>769</v>
      </c>
      <c r="E359" s="14">
        <v>46022.916666666664</v>
      </c>
      <c r="F359" s="15">
        <v>3008153879928</v>
      </c>
      <c r="G359" s="15">
        <v>1743147662619.01</v>
      </c>
      <c r="H359" s="15">
        <v>1022584158018</v>
      </c>
      <c r="I359" s="15">
        <v>485686314245</v>
      </c>
      <c r="J359" s="15">
        <v>161348742770</v>
      </c>
      <c r="K359" s="15">
        <v>17795443084</v>
      </c>
      <c r="L359" s="15">
        <v>38638834003</v>
      </c>
      <c r="M359" s="15">
        <v>17094170499.009899</v>
      </c>
      <c r="N359" s="15">
        <v>177221371819</v>
      </c>
      <c r="O359" s="15">
        <v>27414807994</v>
      </c>
      <c r="P359" s="15">
        <v>7885279286</v>
      </c>
      <c r="Q359" s="15">
        <v>11289612473</v>
      </c>
      <c r="R359" s="15">
        <v>6764850499</v>
      </c>
      <c r="S359" s="15">
        <v>7970632533</v>
      </c>
      <c r="T359" s="15">
        <v>4963819001</v>
      </c>
      <c r="U359" s="15">
        <v>9291920380</v>
      </c>
      <c r="V359" s="15">
        <v>119659826</v>
      </c>
      <c r="W359" s="15">
        <v>16259584778</v>
      </c>
      <c r="X359" s="15">
        <v>25519653954</v>
      </c>
      <c r="Y359" s="15">
        <v>12243180097</v>
      </c>
      <c r="Z359" s="15">
        <v>9878992070</v>
      </c>
      <c r="AA359" s="15">
        <v>20408424323</v>
      </c>
      <c r="AB359" s="15">
        <v>118991080</v>
      </c>
      <c r="AC359" s="15">
        <v>68362213</v>
      </c>
      <c r="AD359" s="15">
        <v>8669906608</v>
      </c>
      <c r="AE359" s="15">
        <v>8234440961</v>
      </c>
      <c r="AF359" s="15">
        <v>119253743</v>
      </c>
      <c r="AG359" s="15">
        <v>157048257010</v>
      </c>
      <c r="AH359" s="15">
        <v>20220943847</v>
      </c>
      <c r="AI359" s="15">
        <v>11720481289</v>
      </c>
      <c r="AJ359" s="15">
        <v>52230551681</v>
      </c>
      <c r="AK359" s="15">
        <v>47984326883</v>
      </c>
      <c r="AL359" s="15">
        <v>14320728587</v>
      </c>
      <c r="AM359" s="15">
        <v>9470618104</v>
      </c>
      <c r="AN359" s="15">
        <v>1091176055</v>
      </c>
      <c r="AO359" s="15">
        <v>9430564</v>
      </c>
      <c r="AP359" s="15">
        <v>234265286130</v>
      </c>
      <c r="AQ359" s="15">
        <v>150915008444</v>
      </c>
      <c r="AR359" s="15">
        <v>83350277686</v>
      </c>
      <c r="AS359" s="15">
        <v>648094465499.98999</v>
      </c>
      <c r="AT359" s="15">
        <v>13257317113</v>
      </c>
      <c r="AU359" s="15">
        <v>581426719433.98999</v>
      </c>
      <c r="AV359" s="15">
        <v>16875815466</v>
      </c>
      <c r="AW359" s="15">
        <v>13638939459</v>
      </c>
      <c r="AX359" s="15">
        <v>5311044984</v>
      </c>
      <c r="AY359" s="15">
        <v>6231201973</v>
      </c>
      <c r="AZ359" s="15">
        <v>11353427071</v>
      </c>
      <c r="BA359" s="15">
        <v>33489183427</v>
      </c>
      <c r="BB359" s="15">
        <v>33489183427</v>
      </c>
      <c r="BC359" s="15">
        <v>0</v>
      </c>
      <c r="BD359" s="15">
        <v>0</v>
      </c>
      <c r="BE359" s="15">
        <v>0</v>
      </c>
      <c r="BF359" s="15">
        <v>0</v>
      </c>
      <c r="BG359" s="15">
        <v>14887653423</v>
      </c>
      <c r="BH359" s="15">
        <v>14887653423</v>
      </c>
      <c r="BI359" s="15">
        <v>0</v>
      </c>
      <c r="BJ359" s="15">
        <v>0</v>
      </c>
      <c r="BK359" s="15">
        <v>0</v>
      </c>
      <c r="BL359" s="15">
        <v>0</v>
      </c>
    </row>
    <row r="360" spans="1:64" ht="15">
      <c r="A360" s="16">
        <v>353</v>
      </c>
      <c r="B360" s="17">
        <v>1</v>
      </c>
      <c r="C360" s="18" t="s">
        <v>357</v>
      </c>
      <c r="D360" s="19" t="s">
        <v>760</v>
      </c>
      <c r="E360" s="20">
        <v>46022</v>
      </c>
      <c r="F360" s="21">
        <v>1037064571490.9988</v>
      </c>
      <c r="G360" s="21">
        <v>569833610361.52893</v>
      </c>
      <c r="H360" s="21">
        <v>321672308710.63904</v>
      </c>
      <c r="I360" s="21">
        <v>185000243557</v>
      </c>
      <c r="J360" s="21">
        <v>36570441378.599991</v>
      </c>
      <c r="K360" s="21">
        <v>9596082115</v>
      </c>
      <c r="L360" s="21">
        <v>13276925264.73</v>
      </c>
      <c r="M360" s="21">
        <v>3717609335.5599899</v>
      </c>
      <c r="N360" s="21">
        <v>67292887267.259979</v>
      </c>
      <c r="O360" s="21">
        <v>9896438328</v>
      </c>
      <c r="P360" s="21">
        <v>3001325638</v>
      </c>
      <c r="Q360" s="21">
        <v>3231481367.96</v>
      </c>
      <c r="R360" s="21">
        <v>0</v>
      </c>
      <c r="S360" s="21">
        <v>4565538022.0799999</v>
      </c>
      <c r="T360" s="21">
        <v>4171376270.5299902</v>
      </c>
      <c r="U360" s="21">
        <v>7972725557.3399897</v>
      </c>
      <c r="V360" s="21">
        <v>4582812719</v>
      </c>
      <c r="W360" s="21">
        <v>10467766673.809999</v>
      </c>
      <c r="X360" s="21">
        <v>6827233913.8199997</v>
      </c>
      <c r="Y360" s="21">
        <v>2582720091.8000002</v>
      </c>
      <c r="Z360" s="21">
        <v>4170645229.9200001</v>
      </c>
      <c r="AA360" s="21">
        <v>2547690639</v>
      </c>
      <c r="AB360" s="21">
        <v>80011926.299999997</v>
      </c>
      <c r="AC360" s="21">
        <v>41245361.100000001</v>
      </c>
      <c r="AD360" s="21">
        <v>287589382.59999901</v>
      </c>
      <c r="AE360" s="21">
        <v>2845530103.6999998</v>
      </c>
      <c r="AF360" s="21">
        <v>20756042.2999999</v>
      </c>
      <c r="AG360" s="21">
        <v>36828162028.970001</v>
      </c>
      <c r="AH360" s="21">
        <v>3083061504.6999998</v>
      </c>
      <c r="AI360" s="21">
        <v>2512908674.6900001</v>
      </c>
      <c r="AJ360" s="21">
        <v>26953601617.639999</v>
      </c>
      <c r="AK360" s="21">
        <v>0</v>
      </c>
      <c r="AL360" s="21">
        <v>37465490.5</v>
      </c>
      <c r="AM360" s="21">
        <v>3989520369.4400001</v>
      </c>
      <c r="AN360" s="21">
        <v>251604372</v>
      </c>
      <c r="AO360" s="21">
        <v>0</v>
      </c>
      <c r="AP360" s="21">
        <v>71994590604.449982</v>
      </c>
      <c r="AQ360" s="21">
        <v>40811046616.449989</v>
      </c>
      <c r="AR360" s="21">
        <v>31183543988</v>
      </c>
      <c r="AS360" s="21">
        <v>244657819166.14005</v>
      </c>
      <c r="AT360" s="21">
        <v>6007231294.8800001</v>
      </c>
      <c r="AU360" s="21">
        <v>232260512703.64001</v>
      </c>
      <c r="AV360" s="21">
        <v>4784257978.8199997</v>
      </c>
      <c r="AW360" s="21">
        <v>1360035676.0999999</v>
      </c>
      <c r="AX360" s="21">
        <v>245781512.699999</v>
      </c>
      <c r="AY360" s="21">
        <v>0</v>
      </c>
      <c r="AZ360" s="21">
        <v>0</v>
      </c>
      <c r="BA360" s="21">
        <v>10946771908.3799</v>
      </c>
      <c r="BB360" s="21">
        <v>10946771908.3799</v>
      </c>
      <c r="BC360" s="21">
        <v>31699215862.269958</v>
      </c>
      <c r="BD360" s="21">
        <v>31699215862.269958</v>
      </c>
      <c r="BE360" s="21">
        <v>0</v>
      </c>
      <c r="BF360" s="21">
        <v>0</v>
      </c>
      <c r="BG360" s="21">
        <v>3811514292</v>
      </c>
      <c r="BH360" s="21">
        <v>3811514292</v>
      </c>
      <c r="BI360" s="21">
        <v>0</v>
      </c>
      <c r="BJ360" s="21">
        <v>0</v>
      </c>
      <c r="BK360" s="21">
        <v>0</v>
      </c>
      <c r="BL360" s="21">
        <v>0</v>
      </c>
    </row>
    <row r="361" spans="1:64" ht="15">
      <c r="A361" s="16">
        <v>354</v>
      </c>
      <c r="B361" s="17">
        <v>2</v>
      </c>
      <c r="C361" s="18" t="s">
        <v>358</v>
      </c>
      <c r="D361" s="19" t="s">
        <v>772</v>
      </c>
      <c r="E361" s="20">
        <v>46021.345138888886</v>
      </c>
      <c r="F361" s="21">
        <v>483473934365</v>
      </c>
      <c r="G361" s="21">
        <v>251573105821.20001</v>
      </c>
      <c r="H361" s="21">
        <v>122133829219</v>
      </c>
      <c r="I361" s="21">
        <v>108207423825</v>
      </c>
      <c r="J361" s="21">
        <v>8620292853.2000008</v>
      </c>
      <c r="K361" s="21">
        <v>4233046456</v>
      </c>
      <c r="L361" s="21">
        <v>5724975760</v>
      </c>
      <c r="M361" s="21">
        <v>2653537708</v>
      </c>
      <c r="N361" s="21">
        <v>33275662224</v>
      </c>
      <c r="O361" s="21">
        <v>3791410100</v>
      </c>
      <c r="P361" s="21">
        <v>190000000</v>
      </c>
      <c r="Q361" s="21">
        <v>2167113193</v>
      </c>
      <c r="R361" s="21">
        <v>0</v>
      </c>
      <c r="S361" s="21">
        <v>4001456532</v>
      </c>
      <c r="T361" s="21">
        <v>2065294396</v>
      </c>
      <c r="U361" s="21">
        <v>3656944562</v>
      </c>
      <c r="V361" s="21">
        <v>3510611738</v>
      </c>
      <c r="W361" s="21">
        <v>1696550624</v>
      </c>
      <c r="X361" s="21">
        <v>4349755351</v>
      </c>
      <c r="Y361" s="21">
        <v>2161821391</v>
      </c>
      <c r="Z361" s="21">
        <v>2177302526</v>
      </c>
      <c r="AA361" s="21">
        <v>1648425580</v>
      </c>
      <c r="AB361" s="21">
        <v>0</v>
      </c>
      <c r="AC361" s="21">
        <v>0</v>
      </c>
      <c r="AD361" s="21">
        <v>73360000</v>
      </c>
      <c r="AE361" s="21">
        <v>1785616231</v>
      </c>
      <c r="AF361" s="21">
        <v>0</v>
      </c>
      <c r="AG361" s="21">
        <v>13104084142</v>
      </c>
      <c r="AH361" s="21">
        <v>2257290657</v>
      </c>
      <c r="AI361" s="21">
        <v>2282222120</v>
      </c>
      <c r="AJ361" s="21">
        <v>6107223102</v>
      </c>
      <c r="AK361" s="21">
        <v>0</v>
      </c>
      <c r="AL361" s="21">
        <v>0</v>
      </c>
      <c r="AM361" s="21">
        <v>240632424</v>
      </c>
      <c r="AN361" s="21">
        <v>2212520339</v>
      </c>
      <c r="AO361" s="21">
        <v>4195500</v>
      </c>
      <c r="AP361" s="21">
        <v>45035792617</v>
      </c>
      <c r="AQ361" s="21">
        <v>27821751940</v>
      </c>
      <c r="AR361" s="21">
        <v>17214040677</v>
      </c>
      <c r="AS361" s="21">
        <v>119596249376.8</v>
      </c>
      <c r="AT361" s="21">
        <v>5119827229</v>
      </c>
      <c r="AU361" s="21">
        <v>107804785652.8</v>
      </c>
      <c r="AV361" s="21">
        <v>6227803035</v>
      </c>
      <c r="AW361" s="21">
        <v>433833500</v>
      </c>
      <c r="AX361" s="21">
        <v>9999960</v>
      </c>
      <c r="AY361" s="21">
        <v>0</v>
      </c>
      <c r="AZ361" s="21">
        <v>0</v>
      </c>
      <c r="BA361" s="21">
        <v>7455198235</v>
      </c>
      <c r="BB361" s="21">
        <v>7455198235</v>
      </c>
      <c r="BC361" s="21">
        <v>11334612004</v>
      </c>
      <c r="BD361" s="21">
        <v>11334612004</v>
      </c>
      <c r="BE361" s="21">
        <v>0</v>
      </c>
      <c r="BF361" s="21">
        <v>0</v>
      </c>
      <c r="BG361" s="21">
        <v>2099229945</v>
      </c>
      <c r="BH361" s="21">
        <v>2099229945</v>
      </c>
      <c r="BI361" s="21">
        <v>0</v>
      </c>
      <c r="BJ361" s="21">
        <v>0</v>
      </c>
      <c r="BK361" s="21">
        <v>0</v>
      </c>
      <c r="BL361" s="21">
        <v>0</v>
      </c>
    </row>
    <row r="362" spans="1:64" ht="15">
      <c r="A362" s="16">
        <v>355</v>
      </c>
      <c r="B362" s="17">
        <v>3</v>
      </c>
      <c r="C362" s="18" t="s">
        <v>359</v>
      </c>
      <c r="D362" s="19" t="s">
        <v>777</v>
      </c>
      <c r="E362" s="20">
        <v>46020.468055555553</v>
      </c>
      <c r="F362" s="21">
        <v>452765276015.99988</v>
      </c>
      <c r="G362" s="21">
        <v>192861147750.26996</v>
      </c>
      <c r="H362" s="21">
        <v>97121818942</v>
      </c>
      <c r="I362" s="21">
        <v>71684200394.469986</v>
      </c>
      <c r="J362" s="21">
        <v>10966141286</v>
      </c>
      <c r="K362" s="21">
        <v>6089164964</v>
      </c>
      <c r="L362" s="21">
        <v>4667307498</v>
      </c>
      <c r="M362" s="21">
        <v>2332514665.8000002</v>
      </c>
      <c r="N362" s="21">
        <v>33917987289.559971</v>
      </c>
      <c r="O362" s="21">
        <v>3458073147.99999</v>
      </c>
      <c r="P362" s="21">
        <v>2447993230</v>
      </c>
      <c r="Q362" s="21">
        <v>2392599264</v>
      </c>
      <c r="R362" s="21">
        <v>230284524</v>
      </c>
      <c r="S362" s="21">
        <v>1686246106</v>
      </c>
      <c r="T362" s="21">
        <v>1710185205.5599999</v>
      </c>
      <c r="U362" s="21">
        <v>6220711393.9999905</v>
      </c>
      <c r="V362" s="21">
        <v>3114862117.99999</v>
      </c>
      <c r="W362" s="21">
        <v>3814121312</v>
      </c>
      <c r="X362" s="21">
        <v>2809734601.02</v>
      </c>
      <c r="Y362" s="21">
        <v>17250408</v>
      </c>
      <c r="Z362" s="21">
        <v>2075228466</v>
      </c>
      <c r="AA362" s="21">
        <v>2153431540</v>
      </c>
      <c r="AB362" s="21">
        <v>8278085.1799999997</v>
      </c>
      <c r="AC362" s="21">
        <v>8838161.8000000007</v>
      </c>
      <c r="AD362" s="21">
        <v>0</v>
      </c>
      <c r="AE362" s="21">
        <v>1760149726</v>
      </c>
      <c r="AF362" s="21">
        <v>10000000</v>
      </c>
      <c r="AG362" s="21">
        <v>7823942636</v>
      </c>
      <c r="AH362" s="21">
        <v>2179589270</v>
      </c>
      <c r="AI362" s="21">
        <v>1654251210</v>
      </c>
      <c r="AJ362" s="21">
        <v>2168844860</v>
      </c>
      <c r="AK362" s="21">
        <v>0</v>
      </c>
      <c r="AL362" s="21">
        <v>0</v>
      </c>
      <c r="AM362" s="21">
        <v>1816275296</v>
      </c>
      <c r="AN362" s="21">
        <v>4982000</v>
      </c>
      <c r="AO362" s="21">
        <v>0</v>
      </c>
      <c r="AP362" s="21">
        <v>53483506363.320007</v>
      </c>
      <c r="AQ362" s="21">
        <v>33756075182.320004</v>
      </c>
      <c r="AR362" s="21">
        <v>19727431181</v>
      </c>
      <c r="AS362" s="21">
        <v>141038958473.85001</v>
      </c>
      <c r="AT362" s="21">
        <v>3276315939</v>
      </c>
      <c r="AU362" s="21">
        <v>133403213248.85001</v>
      </c>
      <c r="AV362" s="21">
        <v>2846605964.3699999</v>
      </c>
      <c r="AW362" s="21">
        <v>371591171.63</v>
      </c>
      <c r="AX362" s="21">
        <v>1141232150</v>
      </c>
      <c r="AY362" s="21">
        <v>0</v>
      </c>
      <c r="AZ362" s="21">
        <v>0</v>
      </c>
      <c r="BA362" s="21">
        <v>8975004971</v>
      </c>
      <c r="BB362" s="21">
        <v>8975004971</v>
      </c>
      <c r="BC362" s="21">
        <v>11225635370</v>
      </c>
      <c r="BD362" s="21">
        <v>11225635370</v>
      </c>
      <c r="BE362" s="21">
        <v>0</v>
      </c>
      <c r="BF362" s="21">
        <v>0</v>
      </c>
      <c r="BG362" s="21">
        <v>3439093162</v>
      </c>
      <c r="BH362" s="21">
        <v>3439093162</v>
      </c>
      <c r="BI362" s="21">
        <v>0</v>
      </c>
      <c r="BJ362" s="21">
        <v>0</v>
      </c>
      <c r="BK362" s="21">
        <v>0</v>
      </c>
      <c r="BL362" s="21">
        <v>0</v>
      </c>
    </row>
    <row r="363" spans="1:64" ht="15">
      <c r="A363" s="16">
        <v>356</v>
      </c>
      <c r="B363" s="17">
        <v>4</v>
      </c>
      <c r="C363" s="18" t="s">
        <v>360</v>
      </c>
      <c r="D363" s="19" t="s">
        <v>772</v>
      </c>
      <c r="E363" s="20">
        <v>46022.331944444442</v>
      </c>
      <c r="F363" s="21">
        <v>557852138308.59998</v>
      </c>
      <c r="G363" s="21">
        <v>294737408421.13</v>
      </c>
      <c r="H363" s="21">
        <v>145355047239</v>
      </c>
      <c r="I363" s="21">
        <v>111994764629.13</v>
      </c>
      <c r="J363" s="21">
        <v>21207250947</v>
      </c>
      <c r="K363" s="21">
        <v>3828268636</v>
      </c>
      <c r="L363" s="21">
        <v>8268132671</v>
      </c>
      <c r="M363" s="21">
        <v>4083944299</v>
      </c>
      <c r="N363" s="21">
        <v>37562542380</v>
      </c>
      <c r="O363" s="21">
        <v>2434103761</v>
      </c>
      <c r="P363" s="21">
        <v>507070477</v>
      </c>
      <c r="Q363" s="21">
        <v>2084908523</v>
      </c>
      <c r="R363" s="21">
        <v>0</v>
      </c>
      <c r="S363" s="21">
        <v>4666783417</v>
      </c>
      <c r="T363" s="21">
        <v>2766459425</v>
      </c>
      <c r="U363" s="21">
        <v>2428856585</v>
      </c>
      <c r="V363" s="21">
        <v>5178034731</v>
      </c>
      <c r="W363" s="21">
        <v>3156517902</v>
      </c>
      <c r="X363" s="21">
        <v>4359618495</v>
      </c>
      <c r="Y363" s="21">
        <v>329999720</v>
      </c>
      <c r="Z363" s="21">
        <v>2670918403</v>
      </c>
      <c r="AA363" s="21">
        <v>3335488628</v>
      </c>
      <c r="AB363" s="21">
        <v>0</v>
      </c>
      <c r="AC363" s="21">
        <v>0</v>
      </c>
      <c r="AD363" s="21">
        <v>403810714</v>
      </c>
      <c r="AE363" s="21">
        <v>3239971599</v>
      </c>
      <c r="AF363" s="21">
        <v>0</v>
      </c>
      <c r="AG363" s="21">
        <v>24668428460.799999</v>
      </c>
      <c r="AH363" s="21">
        <v>3728744015</v>
      </c>
      <c r="AI363" s="21">
        <v>2735353030.8000002</v>
      </c>
      <c r="AJ363" s="21">
        <v>14746710916</v>
      </c>
      <c r="AK363" s="21">
        <v>0</v>
      </c>
      <c r="AL363" s="21">
        <v>0</v>
      </c>
      <c r="AM363" s="21">
        <v>3457620499</v>
      </c>
      <c r="AN363" s="21">
        <v>0</v>
      </c>
      <c r="AO363" s="21">
        <v>0</v>
      </c>
      <c r="AP363" s="21">
        <v>45597875628</v>
      </c>
      <c r="AQ363" s="21">
        <v>28596487661</v>
      </c>
      <c r="AR363" s="21">
        <v>17001387967</v>
      </c>
      <c r="AS363" s="21">
        <v>133796580422.67</v>
      </c>
      <c r="AT363" s="21">
        <v>3464570213</v>
      </c>
      <c r="AU363" s="21">
        <v>124105273729.67</v>
      </c>
      <c r="AV363" s="21">
        <v>4482281871</v>
      </c>
      <c r="AW363" s="21">
        <v>1532091514</v>
      </c>
      <c r="AX363" s="21">
        <v>212363095</v>
      </c>
      <c r="AY363" s="21">
        <v>0</v>
      </c>
      <c r="AZ363" s="21">
        <v>0</v>
      </c>
      <c r="BA363" s="21">
        <v>6102311951</v>
      </c>
      <c r="BB363" s="21">
        <v>6102311951</v>
      </c>
      <c r="BC363" s="21">
        <v>12207452130</v>
      </c>
      <c r="BD363" s="21">
        <v>12207452130</v>
      </c>
      <c r="BE363" s="21">
        <v>0</v>
      </c>
      <c r="BF363" s="21">
        <v>0</v>
      </c>
      <c r="BG363" s="21">
        <v>3179538915</v>
      </c>
      <c r="BH363" s="21">
        <v>3179538915</v>
      </c>
      <c r="BI363" s="21">
        <v>0</v>
      </c>
      <c r="BJ363" s="21">
        <v>0</v>
      </c>
      <c r="BK363" s="21">
        <v>0</v>
      </c>
      <c r="BL363" s="21">
        <v>0</v>
      </c>
    </row>
    <row r="364" spans="1:64" ht="15">
      <c r="A364" s="16">
        <v>357</v>
      </c>
      <c r="B364" s="17">
        <v>5</v>
      </c>
      <c r="C364" s="18" t="s">
        <v>361</v>
      </c>
      <c r="D364" s="19" t="s">
        <v>783</v>
      </c>
      <c r="E364" s="20">
        <v>46022</v>
      </c>
      <c r="F364" s="21">
        <v>679124389217</v>
      </c>
      <c r="G364" s="21">
        <v>362959359935.96002</v>
      </c>
      <c r="H364" s="21">
        <v>189167380336</v>
      </c>
      <c r="I364" s="21">
        <v>152654350169</v>
      </c>
      <c r="J364" s="21">
        <v>9468845714</v>
      </c>
      <c r="K364" s="21">
        <v>1924640198</v>
      </c>
      <c r="L364" s="21">
        <v>5873940475</v>
      </c>
      <c r="M364" s="21">
        <v>3870203043.96</v>
      </c>
      <c r="N364" s="21">
        <v>34871991926.5</v>
      </c>
      <c r="O364" s="21">
        <v>2284641605</v>
      </c>
      <c r="P364" s="21">
        <v>2969473229</v>
      </c>
      <c r="Q364" s="21">
        <v>382000000</v>
      </c>
      <c r="R364" s="21">
        <v>0</v>
      </c>
      <c r="S364" s="21">
        <v>3994535812</v>
      </c>
      <c r="T364" s="21">
        <v>4949356984</v>
      </c>
      <c r="U364" s="21">
        <v>232999800</v>
      </c>
      <c r="V364" s="21">
        <v>5242780984</v>
      </c>
      <c r="W364" s="21">
        <v>4786288394</v>
      </c>
      <c r="X364" s="21">
        <v>2537842354</v>
      </c>
      <c r="Y364" s="21">
        <v>479870500</v>
      </c>
      <c r="Z364" s="21">
        <v>2140582747</v>
      </c>
      <c r="AA364" s="21">
        <v>2100000000</v>
      </c>
      <c r="AB364" s="21">
        <v>1197750</v>
      </c>
      <c r="AC364" s="21">
        <v>2881500</v>
      </c>
      <c r="AD364" s="21">
        <v>580369528</v>
      </c>
      <c r="AE364" s="21">
        <v>2177170989.5</v>
      </c>
      <c r="AF364" s="21">
        <v>9999750</v>
      </c>
      <c r="AG364" s="21">
        <v>20252280387</v>
      </c>
      <c r="AH364" s="21">
        <v>3498802959</v>
      </c>
      <c r="AI364" s="21">
        <v>2207776222</v>
      </c>
      <c r="AJ364" s="21">
        <v>11132344007</v>
      </c>
      <c r="AK364" s="21">
        <v>0</v>
      </c>
      <c r="AL364" s="21">
        <v>0</v>
      </c>
      <c r="AM364" s="21">
        <v>2989618647</v>
      </c>
      <c r="AN364" s="21">
        <v>423738552</v>
      </c>
      <c r="AO364" s="21">
        <v>0</v>
      </c>
      <c r="AP364" s="21">
        <v>53848289054</v>
      </c>
      <c r="AQ364" s="21">
        <v>32960372397</v>
      </c>
      <c r="AR364" s="21">
        <v>20887916657</v>
      </c>
      <c r="AS364" s="21">
        <v>155994502280.54001</v>
      </c>
      <c r="AT364" s="21">
        <v>2989473362</v>
      </c>
      <c r="AU364" s="21">
        <v>147733344631.54001</v>
      </c>
      <c r="AV364" s="21">
        <v>3716156865</v>
      </c>
      <c r="AW364" s="21">
        <v>20000000</v>
      </c>
      <c r="AX364" s="21">
        <v>120000000</v>
      </c>
      <c r="AY364" s="21">
        <v>1415527422</v>
      </c>
      <c r="AZ364" s="21">
        <v>0</v>
      </c>
      <c r="BA364" s="21">
        <v>4661807178</v>
      </c>
      <c r="BB364" s="21">
        <v>4661807178</v>
      </c>
      <c r="BC364" s="21">
        <v>41993810458</v>
      </c>
      <c r="BD364" s="21">
        <v>41993810458</v>
      </c>
      <c r="BE364" s="21">
        <v>0</v>
      </c>
      <c r="BF364" s="21">
        <v>0</v>
      </c>
      <c r="BG364" s="21">
        <v>4542347997</v>
      </c>
      <c r="BH364" s="21">
        <v>4542347997</v>
      </c>
      <c r="BI364" s="21">
        <v>0</v>
      </c>
      <c r="BJ364" s="21">
        <v>0</v>
      </c>
      <c r="BK364" s="21">
        <v>0</v>
      </c>
      <c r="BL364" s="21">
        <v>0</v>
      </c>
    </row>
    <row r="365" spans="1:64" ht="15">
      <c r="A365" s="16">
        <v>358</v>
      </c>
      <c r="B365" s="17">
        <v>6</v>
      </c>
      <c r="C365" s="18" t="s">
        <v>362</v>
      </c>
      <c r="D365" s="19" t="s">
        <v>765</v>
      </c>
      <c r="E365" s="20">
        <v>46022.55</v>
      </c>
      <c r="F365" s="21">
        <v>1151020530877</v>
      </c>
      <c r="G365" s="21">
        <v>591189438936.69995</v>
      </c>
      <c r="H365" s="21">
        <v>329554496463.09998</v>
      </c>
      <c r="I365" s="21">
        <v>202532325591</v>
      </c>
      <c r="J365" s="21">
        <v>27719238887.699902</v>
      </c>
      <c r="K365" s="21">
        <v>4862214740</v>
      </c>
      <c r="L365" s="21">
        <v>22029965330.5</v>
      </c>
      <c r="M365" s="21">
        <v>4491197924.3999996</v>
      </c>
      <c r="N365" s="21">
        <v>84802805033.23999</v>
      </c>
      <c r="O365" s="21">
        <v>6772926877.1800003</v>
      </c>
      <c r="P365" s="21">
        <v>3442119500</v>
      </c>
      <c r="Q365" s="21">
        <v>3408715762</v>
      </c>
      <c r="R365" s="21">
        <v>0</v>
      </c>
      <c r="S365" s="21">
        <v>13908616880</v>
      </c>
      <c r="T365" s="21">
        <v>4558927500</v>
      </c>
      <c r="U365" s="21">
        <v>9363230621.6000004</v>
      </c>
      <c r="V365" s="21">
        <v>5130735700</v>
      </c>
      <c r="W365" s="21">
        <v>6135928749.71</v>
      </c>
      <c r="X365" s="21">
        <v>6880777354</v>
      </c>
      <c r="Y365" s="21">
        <v>2450930018.5</v>
      </c>
      <c r="Z365" s="21">
        <v>10035179478</v>
      </c>
      <c r="AA365" s="21">
        <v>6370049365</v>
      </c>
      <c r="AB365" s="21">
        <v>9812400</v>
      </c>
      <c r="AC365" s="21">
        <v>9812400</v>
      </c>
      <c r="AD365" s="21">
        <v>3507661079.0500002</v>
      </c>
      <c r="AE365" s="21">
        <v>2760447848.1999998</v>
      </c>
      <c r="AF365" s="21">
        <v>56933500</v>
      </c>
      <c r="AG365" s="21">
        <v>24618975516.559998</v>
      </c>
      <c r="AH365" s="21">
        <v>4672959202.5</v>
      </c>
      <c r="AI365" s="21">
        <v>2321938000</v>
      </c>
      <c r="AJ365" s="21">
        <v>10584869498.48</v>
      </c>
      <c r="AK365" s="21">
        <v>0</v>
      </c>
      <c r="AL365" s="21">
        <v>64638000</v>
      </c>
      <c r="AM365" s="21">
        <v>6345461769.7799997</v>
      </c>
      <c r="AN365" s="21">
        <v>629109045.79999995</v>
      </c>
      <c r="AO365" s="21">
        <v>0</v>
      </c>
      <c r="AP365" s="21">
        <v>103357900581.98</v>
      </c>
      <c r="AQ365" s="21">
        <v>57259881877.979996</v>
      </c>
      <c r="AR365" s="21">
        <v>46098018704</v>
      </c>
      <c r="AS365" s="21">
        <v>264866587820.60001</v>
      </c>
      <c r="AT365" s="21">
        <v>5083715240</v>
      </c>
      <c r="AU365" s="21">
        <v>254223867788.60001</v>
      </c>
      <c r="AV365" s="21">
        <v>4719794592</v>
      </c>
      <c r="AW365" s="21">
        <v>809260200</v>
      </c>
      <c r="AX365" s="21">
        <v>29950000</v>
      </c>
      <c r="AY365" s="21">
        <v>0</v>
      </c>
      <c r="AZ365" s="21">
        <v>0</v>
      </c>
      <c r="BA365" s="21">
        <v>15594731412.4</v>
      </c>
      <c r="BB365" s="21">
        <v>15594731412.4</v>
      </c>
      <c r="BC365" s="21">
        <v>55046650807.519997</v>
      </c>
      <c r="BD365" s="21">
        <v>55046650807.519997</v>
      </c>
      <c r="BE365" s="21">
        <v>0</v>
      </c>
      <c r="BF365" s="21">
        <v>0</v>
      </c>
      <c r="BG365" s="21">
        <v>11543440767.999901</v>
      </c>
      <c r="BH365" s="21">
        <v>11543440767.999901</v>
      </c>
      <c r="BI365" s="21">
        <v>0</v>
      </c>
      <c r="BJ365" s="21">
        <v>0</v>
      </c>
      <c r="BK365" s="21">
        <v>0</v>
      </c>
      <c r="BL365" s="21">
        <v>0</v>
      </c>
    </row>
    <row r="366" spans="1:64" ht="15">
      <c r="A366" s="16">
        <v>359</v>
      </c>
      <c r="B366" s="17">
        <v>7</v>
      </c>
      <c r="C366" s="18" t="s">
        <v>363</v>
      </c>
      <c r="D366" s="19" t="s">
        <v>792</v>
      </c>
      <c r="E366" s="20">
        <v>46022.611111111109</v>
      </c>
      <c r="F366" s="21">
        <v>801103853245.80994</v>
      </c>
      <c r="G366" s="21">
        <v>400830125267.40002</v>
      </c>
      <c r="H366" s="21">
        <v>241046912139.20999</v>
      </c>
      <c r="I366" s="21">
        <v>127067125082.46001</v>
      </c>
      <c r="J366" s="21">
        <v>7583196399.01999</v>
      </c>
      <c r="K366" s="21">
        <v>2523983423.1399899</v>
      </c>
      <c r="L366" s="21">
        <v>18695808120.23999</v>
      </c>
      <c r="M366" s="21">
        <v>3913100103.3299899</v>
      </c>
      <c r="N366" s="21">
        <v>49326456143.219986</v>
      </c>
      <c r="O366" s="21">
        <v>2456483761</v>
      </c>
      <c r="P366" s="21">
        <v>2458141923.6700001</v>
      </c>
      <c r="Q366" s="21">
        <v>2210484642.5900002</v>
      </c>
      <c r="R366" s="21">
        <v>0</v>
      </c>
      <c r="S366" s="21">
        <v>5255328881.0200005</v>
      </c>
      <c r="T366" s="21">
        <v>3831192150.18999</v>
      </c>
      <c r="U366" s="21">
        <v>4369369377.6999998</v>
      </c>
      <c r="V366" s="21">
        <v>4541748932.2700005</v>
      </c>
      <c r="W366" s="21">
        <v>8573096617.0200005</v>
      </c>
      <c r="X366" s="21">
        <v>3443403436.7800002</v>
      </c>
      <c r="Y366" s="21">
        <v>3119487649.8999901</v>
      </c>
      <c r="Z366" s="21">
        <v>2804300650.48</v>
      </c>
      <c r="AA366" s="21">
        <v>4039255529.0700002</v>
      </c>
      <c r="AB366" s="21">
        <v>0</v>
      </c>
      <c r="AC366" s="21">
        <v>0</v>
      </c>
      <c r="AD366" s="21">
        <v>112652020</v>
      </c>
      <c r="AE366" s="21">
        <v>2098098579.72</v>
      </c>
      <c r="AF366" s="21">
        <v>13411991.810000001</v>
      </c>
      <c r="AG366" s="21">
        <v>29759550389.769989</v>
      </c>
      <c r="AH366" s="21">
        <v>3971280008.7199998</v>
      </c>
      <c r="AI366" s="21">
        <v>2740973461.4400001</v>
      </c>
      <c r="AJ366" s="21">
        <v>19252018638.73</v>
      </c>
      <c r="AK366" s="21">
        <v>0</v>
      </c>
      <c r="AL366" s="21">
        <v>0</v>
      </c>
      <c r="AM366" s="21">
        <v>3735278280.8799901</v>
      </c>
      <c r="AN366" s="21">
        <v>59000000</v>
      </c>
      <c r="AO366" s="21">
        <v>1000000</v>
      </c>
      <c r="AP366" s="21">
        <v>72442837285.580002</v>
      </c>
      <c r="AQ366" s="21">
        <v>41533088698.900002</v>
      </c>
      <c r="AR366" s="21">
        <v>30909748586.68</v>
      </c>
      <c r="AS366" s="21">
        <v>196676894595.27002</v>
      </c>
      <c r="AT366" s="21">
        <v>5016887981.0100002</v>
      </c>
      <c r="AU366" s="21">
        <v>187277578750.44</v>
      </c>
      <c r="AV366" s="21">
        <v>4377577863.8199997</v>
      </c>
      <c r="AW366" s="21">
        <v>2630000</v>
      </c>
      <c r="AX366" s="21">
        <v>2220000</v>
      </c>
      <c r="AY366" s="21">
        <v>0</v>
      </c>
      <c r="AZ366" s="21">
        <v>0</v>
      </c>
      <c r="BA366" s="21">
        <v>11188951171.35</v>
      </c>
      <c r="BB366" s="21">
        <v>11188951171.35</v>
      </c>
      <c r="BC366" s="21">
        <v>36200997413.979942</v>
      </c>
      <c r="BD366" s="21">
        <v>36200997413.979942</v>
      </c>
      <c r="BE366" s="21">
        <v>0</v>
      </c>
      <c r="BF366" s="21">
        <v>0</v>
      </c>
      <c r="BG366" s="21">
        <v>4678040979.2399998</v>
      </c>
      <c r="BH366" s="21">
        <v>4678040979.2399998</v>
      </c>
      <c r="BI366" s="21">
        <v>0</v>
      </c>
      <c r="BJ366" s="21">
        <v>0</v>
      </c>
      <c r="BK366" s="21">
        <v>0</v>
      </c>
      <c r="BL366" s="21">
        <v>0</v>
      </c>
    </row>
    <row r="367" spans="1:64" ht="15">
      <c r="A367" s="16">
        <v>360</v>
      </c>
      <c r="B367" s="17">
        <v>8</v>
      </c>
      <c r="C367" s="18" t="s">
        <v>364</v>
      </c>
      <c r="D367" s="19" t="s">
        <v>767</v>
      </c>
      <c r="E367" s="20">
        <v>46022.82708333333</v>
      </c>
      <c r="F367" s="21">
        <v>625409510609</v>
      </c>
      <c r="G367" s="21">
        <v>315395686984</v>
      </c>
      <c r="H367" s="21">
        <v>133743571045</v>
      </c>
      <c r="I367" s="21">
        <v>92026662023</v>
      </c>
      <c r="J367" s="21">
        <v>75261683374</v>
      </c>
      <c r="K367" s="21">
        <v>3091233013</v>
      </c>
      <c r="L367" s="21">
        <v>8460111375</v>
      </c>
      <c r="M367" s="21">
        <v>2812426154</v>
      </c>
      <c r="N367" s="21">
        <v>43154723434</v>
      </c>
      <c r="O367" s="21">
        <v>5762009415</v>
      </c>
      <c r="P367" s="21">
        <v>2922365915</v>
      </c>
      <c r="Q367" s="21">
        <v>1967140451</v>
      </c>
      <c r="R367" s="21">
        <v>0</v>
      </c>
      <c r="S367" s="21">
        <v>4180301008</v>
      </c>
      <c r="T367" s="21">
        <v>2789952832</v>
      </c>
      <c r="U367" s="21">
        <v>2666217648</v>
      </c>
      <c r="V367" s="21">
        <v>4648506999</v>
      </c>
      <c r="W367" s="21">
        <v>3916739363</v>
      </c>
      <c r="X367" s="21">
        <v>3799892559</v>
      </c>
      <c r="Y367" s="21">
        <v>2816404054</v>
      </c>
      <c r="Z367" s="21">
        <v>2457597490</v>
      </c>
      <c r="AA367" s="21">
        <v>3046457242</v>
      </c>
      <c r="AB367" s="21">
        <v>3298500</v>
      </c>
      <c r="AC367" s="21">
        <v>3298500</v>
      </c>
      <c r="AD367" s="21">
        <v>87185600</v>
      </c>
      <c r="AE367" s="21">
        <v>86660000</v>
      </c>
      <c r="AF367" s="21">
        <v>2000695858</v>
      </c>
      <c r="AG367" s="21">
        <v>12529994118</v>
      </c>
      <c r="AH367" s="21">
        <v>2914323117</v>
      </c>
      <c r="AI367" s="21">
        <v>2880753248</v>
      </c>
      <c r="AJ367" s="21">
        <v>4764067153</v>
      </c>
      <c r="AK367" s="21">
        <v>0</v>
      </c>
      <c r="AL367" s="21">
        <v>0</v>
      </c>
      <c r="AM367" s="21">
        <v>1615000000</v>
      </c>
      <c r="AN367" s="21">
        <v>340000000</v>
      </c>
      <c r="AO367" s="21">
        <v>15850600</v>
      </c>
      <c r="AP367" s="21">
        <v>65564049468</v>
      </c>
      <c r="AQ367" s="21">
        <v>40591888183</v>
      </c>
      <c r="AR367" s="21">
        <v>24972161285</v>
      </c>
      <c r="AS367" s="21">
        <v>148690020832</v>
      </c>
      <c r="AT367" s="21">
        <v>3608790740</v>
      </c>
      <c r="AU367" s="21">
        <v>138186674972</v>
      </c>
      <c r="AV367" s="21">
        <v>4429307247</v>
      </c>
      <c r="AW367" s="21">
        <v>165775000</v>
      </c>
      <c r="AX367" s="21">
        <v>2299472873</v>
      </c>
      <c r="AY367" s="21">
        <v>0</v>
      </c>
      <c r="AZ367" s="21">
        <v>0</v>
      </c>
      <c r="BA367" s="21">
        <v>11499183800</v>
      </c>
      <c r="BB367" s="21">
        <v>11499183800</v>
      </c>
      <c r="BC367" s="21">
        <v>24960420286</v>
      </c>
      <c r="BD367" s="21">
        <v>24960420286</v>
      </c>
      <c r="BE367" s="21">
        <v>0</v>
      </c>
      <c r="BF367" s="21">
        <v>0</v>
      </c>
      <c r="BG367" s="21">
        <v>3615431687</v>
      </c>
      <c r="BH367" s="21">
        <v>3615431687</v>
      </c>
      <c r="BI367" s="21">
        <v>0</v>
      </c>
      <c r="BJ367" s="21">
        <v>0</v>
      </c>
      <c r="BK367" s="21">
        <v>0</v>
      </c>
      <c r="BL367" s="21">
        <v>0</v>
      </c>
    </row>
    <row r="368" spans="1:64" ht="15">
      <c r="A368" s="16">
        <v>361</v>
      </c>
      <c r="B368" s="17">
        <v>9</v>
      </c>
      <c r="C368" s="18" t="s">
        <v>365</v>
      </c>
      <c r="D368" s="19" t="s">
        <v>757</v>
      </c>
      <c r="E368" s="20">
        <v>46022.895138888889</v>
      </c>
      <c r="F368" s="21">
        <v>887818602098.99854</v>
      </c>
      <c r="G368" s="21">
        <v>461992059351.26978</v>
      </c>
      <c r="H368" s="21">
        <v>243323478305.97</v>
      </c>
      <c r="I368" s="21">
        <v>167332972837.00989</v>
      </c>
      <c r="J368" s="21">
        <v>29728130327.860001</v>
      </c>
      <c r="K368" s="21">
        <v>7513723580.1800003</v>
      </c>
      <c r="L368" s="21">
        <v>10414180259.85</v>
      </c>
      <c r="M368" s="21">
        <v>3679574040.3999901</v>
      </c>
      <c r="N368" s="21">
        <v>63529335009.669968</v>
      </c>
      <c r="O368" s="21">
        <v>4454737764.6599903</v>
      </c>
      <c r="P368" s="21">
        <v>2704646036.0500002</v>
      </c>
      <c r="Q368" s="21">
        <v>3111360683.5499902</v>
      </c>
      <c r="R368" s="21">
        <v>1287600</v>
      </c>
      <c r="S368" s="21">
        <v>13450461012.059999</v>
      </c>
      <c r="T368" s="21">
        <v>3979319111.9699998</v>
      </c>
      <c r="U368" s="21">
        <v>7753076002.2299995</v>
      </c>
      <c r="V368" s="21">
        <v>4375238892.8499899</v>
      </c>
      <c r="W368" s="21">
        <v>9788394732.2199993</v>
      </c>
      <c r="X368" s="21">
        <v>6292786736.8500004</v>
      </c>
      <c r="Y368" s="21">
        <v>22054048.27</v>
      </c>
      <c r="Z368" s="21">
        <v>2882843691.7399998</v>
      </c>
      <c r="AA368" s="21">
        <v>2525390351.8699999</v>
      </c>
      <c r="AB368" s="21">
        <v>27620000</v>
      </c>
      <c r="AC368" s="21">
        <v>9624000</v>
      </c>
      <c r="AD368" s="21">
        <v>350000000</v>
      </c>
      <c r="AE368" s="21">
        <v>1749402045.3499999</v>
      </c>
      <c r="AF368" s="21">
        <v>51092300</v>
      </c>
      <c r="AG368" s="21">
        <v>20160613598.669991</v>
      </c>
      <c r="AH368" s="21">
        <v>2973553299.2399998</v>
      </c>
      <c r="AI368" s="21">
        <v>3410323701.1500001</v>
      </c>
      <c r="AJ368" s="21">
        <v>8773515570.3999996</v>
      </c>
      <c r="AK368" s="21">
        <v>0</v>
      </c>
      <c r="AL368" s="21">
        <v>0</v>
      </c>
      <c r="AM368" s="21">
        <v>2438776777.2999902</v>
      </c>
      <c r="AN368" s="21">
        <v>2564444250.5799999</v>
      </c>
      <c r="AO368" s="21">
        <v>0</v>
      </c>
      <c r="AP368" s="21">
        <v>71837724448.830002</v>
      </c>
      <c r="AQ368" s="21">
        <v>41435736448.830002</v>
      </c>
      <c r="AR368" s="21">
        <v>30401988000</v>
      </c>
      <c r="AS368" s="21">
        <v>231326077178.02896</v>
      </c>
      <c r="AT368" s="21">
        <v>3951486568.2199998</v>
      </c>
      <c r="AU368" s="21">
        <v>184804556374.50897</v>
      </c>
      <c r="AV368" s="21">
        <v>40576455749.019997</v>
      </c>
      <c r="AW368" s="21">
        <v>471090500</v>
      </c>
      <c r="AX368" s="21">
        <v>1522487986.28</v>
      </c>
      <c r="AY368" s="21">
        <v>0</v>
      </c>
      <c r="AZ368" s="21">
        <v>0</v>
      </c>
      <c r="BA368" s="21">
        <v>8742025604.0499992</v>
      </c>
      <c r="BB368" s="21">
        <v>8742025604.0499992</v>
      </c>
      <c r="BC368" s="21">
        <v>19863626086.499958</v>
      </c>
      <c r="BD368" s="21">
        <v>19863626086.499958</v>
      </c>
      <c r="BE368" s="21">
        <v>0</v>
      </c>
      <c r="BF368" s="21">
        <v>0</v>
      </c>
      <c r="BG368" s="21">
        <v>10367140821.9799</v>
      </c>
      <c r="BH368" s="21">
        <v>10367140821.9799</v>
      </c>
      <c r="BI368" s="21">
        <v>0</v>
      </c>
      <c r="BJ368" s="21">
        <v>0</v>
      </c>
      <c r="BK368" s="21">
        <v>0</v>
      </c>
      <c r="BL368" s="21">
        <v>0</v>
      </c>
    </row>
    <row r="369" spans="1:64" ht="15">
      <c r="A369" s="16">
        <v>362</v>
      </c>
      <c r="B369" s="17">
        <v>10</v>
      </c>
      <c r="C369" s="18" t="s">
        <v>366</v>
      </c>
      <c r="D369" s="19" t="s">
        <v>783</v>
      </c>
      <c r="E369" s="20">
        <v>46022</v>
      </c>
      <c r="F369" s="21">
        <v>535423056364.70001</v>
      </c>
      <c r="G369" s="21">
        <v>291695366588.23999</v>
      </c>
      <c r="H369" s="21">
        <v>116566664780.91</v>
      </c>
      <c r="I369" s="21">
        <v>124364859796.33</v>
      </c>
      <c r="J369" s="21">
        <v>36136507951</v>
      </c>
      <c r="K369" s="21">
        <v>230570000</v>
      </c>
      <c r="L369" s="21">
        <v>11032075533</v>
      </c>
      <c r="M369" s="21">
        <v>3364688527</v>
      </c>
      <c r="N369" s="21">
        <v>39392977837.18</v>
      </c>
      <c r="O369" s="21">
        <v>472820000</v>
      </c>
      <c r="P369" s="21">
        <v>2992186010</v>
      </c>
      <c r="Q369" s="21">
        <v>461600000</v>
      </c>
      <c r="R369" s="21">
        <v>0</v>
      </c>
      <c r="S369" s="21">
        <v>6047838875</v>
      </c>
      <c r="T369" s="21">
        <v>3545001304</v>
      </c>
      <c r="U369" s="21">
        <v>4046097582</v>
      </c>
      <c r="V369" s="21">
        <v>1011035000</v>
      </c>
      <c r="W369" s="21">
        <v>3413674783.7199998</v>
      </c>
      <c r="X369" s="21">
        <v>4498845467.96</v>
      </c>
      <c r="Y369" s="21">
        <v>103764000</v>
      </c>
      <c r="Z369" s="21">
        <v>2677446344</v>
      </c>
      <c r="AA369" s="21">
        <v>7193400000</v>
      </c>
      <c r="AB369" s="21">
        <v>24985500</v>
      </c>
      <c r="AC369" s="21">
        <v>4463000</v>
      </c>
      <c r="AD369" s="21">
        <v>184000000</v>
      </c>
      <c r="AE369" s="21">
        <v>546125000</v>
      </c>
      <c r="AF369" s="21">
        <v>2169694970.5</v>
      </c>
      <c r="AG369" s="21">
        <v>11753479110.220001</v>
      </c>
      <c r="AH369" s="21">
        <v>2779894538.9200001</v>
      </c>
      <c r="AI369" s="21">
        <v>2657005041.3000002</v>
      </c>
      <c r="AJ369" s="21">
        <v>2813033582</v>
      </c>
      <c r="AK369" s="21">
        <v>0</v>
      </c>
      <c r="AL369" s="21">
        <v>0</v>
      </c>
      <c r="AM369" s="21">
        <v>424418500</v>
      </c>
      <c r="AN369" s="21">
        <v>3079127448</v>
      </c>
      <c r="AO369" s="21">
        <v>0</v>
      </c>
      <c r="AP369" s="21">
        <v>53929306189</v>
      </c>
      <c r="AQ369" s="21">
        <v>30479796363</v>
      </c>
      <c r="AR369" s="21">
        <v>23449509826</v>
      </c>
      <c r="AS369" s="21">
        <v>101729120779.31999</v>
      </c>
      <c r="AT369" s="21">
        <v>3099976980.1399999</v>
      </c>
      <c r="AU369" s="21">
        <v>94119007911.059998</v>
      </c>
      <c r="AV369" s="21">
        <v>3822108388.1199999</v>
      </c>
      <c r="AW369" s="21">
        <v>639577500</v>
      </c>
      <c r="AX369" s="21">
        <v>48450000</v>
      </c>
      <c r="AY369" s="21">
        <v>0</v>
      </c>
      <c r="AZ369" s="21">
        <v>0</v>
      </c>
      <c r="BA369" s="21">
        <v>7270305033</v>
      </c>
      <c r="BB369" s="21">
        <v>7270305033</v>
      </c>
      <c r="BC369" s="21">
        <v>25749937822.97998</v>
      </c>
      <c r="BD369" s="21">
        <v>25749937822.97998</v>
      </c>
      <c r="BE369" s="21">
        <v>0</v>
      </c>
      <c r="BF369" s="21">
        <v>0</v>
      </c>
      <c r="BG369" s="21">
        <v>3902563004.7600002</v>
      </c>
      <c r="BH369" s="21">
        <v>3902563004.7600002</v>
      </c>
      <c r="BI369" s="21">
        <v>0</v>
      </c>
      <c r="BJ369" s="21">
        <v>0</v>
      </c>
      <c r="BK369" s="21">
        <v>0</v>
      </c>
      <c r="BL369" s="21">
        <v>0</v>
      </c>
    </row>
    <row r="370" spans="1:64" ht="15">
      <c r="A370" s="16">
        <v>363</v>
      </c>
      <c r="B370" s="17">
        <v>11</v>
      </c>
      <c r="C370" s="18" t="s">
        <v>367</v>
      </c>
      <c r="D370" s="19" t="s">
        <v>764</v>
      </c>
      <c r="E370" s="20">
        <v>46022.552777777775</v>
      </c>
      <c r="F370" s="21">
        <v>834348563389.75</v>
      </c>
      <c r="G370" s="21">
        <v>495582167962</v>
      </c>
      <c r="H370" s="21">
        <v>229416257986</v>
      </c>
      <c r="I370" s="21">
        <v>245444752862</v>
      </c>
      <c r="J370" s="21">
        <v>7845819595</v>
      </c>
      <c r="K370" s="21">
        <v>3006955633</v>
      </c>
      <c r="L370" s="21">
        <v>7467501243</v>
      </c>
      <c r="M370" s="21">
        <v>2400880643</v>
      </c>
      <c r="N370" s="21">
        <v>50202555868</v>
      </c>
      <c r="O370" s="21">
        <v>2527030496</v>
      </c>
      <c r="P370" s="21">
        <v>2866169298</v>
      </c>
      <c r="Q370" s="21">
        <v>2737780387</v>
      </c>
      <c r="R370" s="21">
        <v>23419000</v>
      </c>
      <c r="S370" s="21">
        <v>5459186833</v>
      </c>
      <c r="T370" s="21">
        <v>5322131479</v>
      </c>
      <c r="U370" s="21">
        <v>5973318239</v>
      </c>
      <c r="V370" s="21">
        <v>5140432044</v>
      </c>
      <c r="W370" s="21">
        <v>5482033289</v>
      </c>
      <c r="X370" s="21">
        <v>3532363245</v>
      </c>
      <c r="Y370" s="21">
        <v>2220888309</v>
      </c>
      <c r="Z370" s="21">
        <v>2437464638</v>
      </c>
      <c r="AA370" s="21">
        <v>2926884967</v>
      </c>
      <c r="AB370" s="21">
        <v>1551000</v>
      </c>
      <c r="AC370" s="21">
        <v>1239000</v>
      </c>
      <c r="AD370" s="21">
        <v>751569115</v>
      </c>
      <c r="AE370" s="21">
        <v>2778614079</v>
      </c>
      <c r="AF370" s="21">
        <v>20480450</v>
      </c>
      <c r="AG370" s="21">
        <v>12380069393.99999</v>
      </c>
      <c r="AH370" s="21">
        <v>2976537127</v>
      </c>
      <c r="AI370" s="21">
        <v>2111603379.99999</v>
      </c>
      <c r="AJ370" s="21">
        <v>4074096145</v>
      </c>
      <c r="AK370" s="21">
        <v>0</v>
      </c>
      <c r="AL370" s="21">
        <v>10127800</v>
      </c>
      <c r="AM370" s="21">
        <v>71994000</v>
      </c>
      <c r="AN370" s="21">
        <v>3135710942</v>
      </c>
      <c r="AO370" s="21">
        <v>0</v>
      </c>
      <c r="AP370" s="21">
        <v>54770395160</v>
      </c>
      <c r="AQ370" s="21">
        <v>28142191947</v>
      </c>
      <c r="AR370" s="21">
        <v>26628203213</v>
      </c>
      <c r="AS370" s="21">
        <v>171238801613.75</v>
      </c>
      <c r="AT370" s="21">
        <v>4298695303</v>
      </c>
      <c r="AU370" s="21">
        <v>158790351093.75</v>
      </c>
      <c r="AV370" s="21">
        <v>5663328686</v>
      </c>
      <c r="AW370" s="21">
        <v>0</v>
      </c>
      <c r="AX370" s="21">
        <v>59999881</v>
      </c>
      <c r="AY370" s="21">
        <v>2426426650</v>
      </c>
      <c r="AZ370" s="21">
        <v>0</v>
      </c>
      <c r="BA370" s="21">
        <v>7863952109.9999905</v>
      </c>
      <c r="BB370" s="21">
        <v>7863952109.9999905</v>
      </c>
      <c r="BC370" s="21">
        <v>36749427491</v>
      </c>
      <c r="BD370" s="21">
        <v>36749427491</v>
      </c>
      <c r="BE370" s="21">
        <v>0</v>
      </c>
      <c r="BF370" s="21">
        <v>0</v>
      </c>
      <c r="BG370" s="21">
        <v>5561193790.9999905</v>
      </c>
      <c r="BH370" s="21">
        <v>5561193790.9999905</v>
      </c>
      <c r="BI370" s="21">
        <v>0</v>
      </c>
      <c r="BJ370" s="21">
        <v>0</v>
      </c>
      <c r="BK370" s="21">
        <v>0</v>
      </c>
      <c r="BL370" s="21">
        <v>0</v>
      </c>
    </row>
    <row r="371" spans="1:64" ht="15">
      <c r="A371" s="16">
        <v>364</v>
      </c>
      <c r="B371" s="17">
        <v>12</v>
      </c>
      <c r="C371" s="18" t="s">
        <v>368</v>
      </c>
      <c r="D371" s="19" t="s">
        <v>763</v>
      </c>
      <c r="E371" s="20">
        <v>46022.986805555556</v>
      </c>
      <c r="F371" s="21">
        <v>674097287399.99988</v>
      </c>
      <c r="G371" s="21">
        <v>357616489886</v>
      </c>
      <c r="H371" s="21">
        <v>175357453677</v>
      </c>
      <c r="I371" s="21">
        <v>136149564228</v>
      </c>
      <c r="J371" s="21">
        <v>18562385388</v>
      </c>
      <c r="K371" s="21">
        <v>5018066924</v>
      </c>
      <c r="L371" s="21">
        <v>16895126832</v>
      </c>
      <c r="M371" s="21">
        <v>5633892837</v>
      </c>
      <c r="N371" s="21">
        <v>77271350670</v>
      </c>
      <c r="O371" s="21">
        <v>5101232094</v>
      </c>
      <c r="P371" s="21">
        <v>4317219677</v>
      </c>
      <c r="Q371" s="21">
        <v>5934539506</v>
      </c>
      <c r="R371" s="21">
        <v>600000</v>
      </c>
      <c r="S371" s="21">
        <v>15794921354</v>
      </c>
      <c r="T371" s="21">
        <v>5927079382.9999905</v>
      </c>
      <c r="U371" s="21">
        <v>0</v>
      </c>
      <c r="V371" s="21">
        <v>4531728680</v>
      </c>
      <c r="W371" s="21">
        <v>14022193798</v>
      </c>
      <c r="X371" s="21">
        <v>5724943137</v>
      </c>
      <c r="Y371" s="21">
        <v>2600646596</v>
      </c>
      <c r="Z371" s="21">
        <v>5806677838</v>
      </c>
      <c r="AA371" s="21">
        <v>5199500666</v>
      </c>
      <c r="AB371" s="21">
        <v>0</v>
      </c>
      <c r="AC371" s="21">
        <v>0</v>
      </c>
      <c r="AD371" s="21">
        <v>100000000</v>
      </c>
      <c r="AE371" s="21">
        <v>2202267941</v>
      </c>
      <c r="AF371" s="21">
        <v>7800000</v>
      </c>
      <c r="AG371" s="21">
        <v>10692797393</v>
      </c>
      <c r="AH371" s="21">
        <v>2617048450</v>
      </c>
      <c r="AI371" s="21">
        <v>3992363807</v>
      </c>
      <c r="AJ371" s="21">
        <v>342000000</v>
      </c>
      <c r="AK371" s="21">
        <v>0</v>
      </c>
      <c r="AL371" s="21">
        <v>0</v>
      </c>
      <c r="AM371" s="21">
        <v>3490371136</v>
      </c>
      <c r="AN371" s="21">
        <v>251014000</v>
      </c>
      <c r="AO371" s="21">
        <v>0</v>
      </c>
      <c r="AP371" s="21">
        <v>76260232968.999908</v>
      </c>
      <c r="AQ371" s="21">
        <v>44782477599</v>
      </c>
      <c r="AR371" s="21">
        <v>31477755369.999901</v>
      </c>
      <c r="AS371" s="21">
        <v>50322560638</v>
      </c>
      <c r="AT371" s="21">
        <v>9857841475</v>
      </c>
      <c r="AU371" s="21">
        <v>36496623027</v>
      </c>
      <c r="AV371" s="21">
        <v>411885000</v>
      </c>
      <c r="AW371" s="21">
        <v>370000</v>
      </c>
      <c r="AX371" s="21">
        <v>3555841136</v>
      </c>
      <c r="AY371" s="21">
        <v>0</v>
      </c>
      <c r="AZ371" s="21">
        <v>0</v>
      </c>
      <c r="BA371" s="21">
        <v>10813747776</v>
      </c>
      <c r="BB371" s="21">
        <v>10813747776</v>
      </c>
      <c r="BC371" s="21">
        <v>83219695822</v>
      </c>
      <c r="BD371" s="21">
        <v>83219695822</v>
      </c>
      <c r="BE371" s="21">
        <v>0</v>
      </c>
      <c r="BF371" s="21">
        <v>0</v>
      </c>
      <c r="BG371" s="21">
        <v>7900412246</v>
      </c>
      <c r="BH371" s="21">
        <v>7900412246</v>
      </c>
      <c r="BI371" s="21">
        <v>0</v>
      </c>
      <c r="BJ371" s="21">
        <v>0</v>
      </c>
      <c r="BK371" s="21">
        <v>0</v>
      </c>
      <c r="BL371" s="21">
        <v>0</v>
      </c>
    </row>
    <row r="372" spans="1:64" ht="15">
      <c r="A372" s="16">
        <v>365</v>
      </c>
      <c r="B372" s="17">
        <v>13</v>
      </c>
      <c r="C372" s="18" t="s">
        <v>369</v>
      </c>
      <c r="D372" s="19" t="s">
        <v>765</v>
      </c>
      <c r="E372" s="20">
        <v>46022</v>
      </c>
      <c r="F372" s="21">
        <v>611291159745</v>
      </c>
      <c r="G372" s="21">
        <v>354464181782</v>
      </c>
      <c r="H372" s="21">
        <v>116347203642</v>
      </c>
      <c r="I372" s="21">
        <v>172728610961</v>
      </c>
      <c r="J372" s="21">
        <v>37071359081</v>
      </c>
      <c r="K372" s="21">
        <v>10180266617</v>
      </c>
      <c r="L372" s="21">
        <v>14989092845</v>
      </c>
      <c r="M372" s="21">
        <v>3147648636</v>
      </c>
      <c r="N372" s="21">
        <v>61909297245</v>
      </c>
      <c r="O372" s="21">
        <v>3208026236</v>
      </c>
      <c r="P372" s="21">
        <v>3547100807</v>
      </c>
      <c r="Q372" s="21">
        <v>3055254392</v>
      </c>
      <c r="R372" s="21">
        <v>0</v>
      </c>
      <c r="S372" s="21">
        <v>12454784046</v>
      </c>
      <c r="T372" s="21">
        <v>3613259054</v>
      </c>
      <c r="U372" s="21">
        <v>3682357157</v>
      </c>
      <c r="V372" s="21">
        <v>3811059819</v>
      </c>
      <c r="W372" s="21">
        <v>5617254245</v>
      </c>
      <c r="X372" s="21">
        <v>7814116025</v>
      </c>
      <c r="Y372" s="21">
        <v>3450148168</v>
      </c>
      <c r="Z372" s="21">
        <v>2885418579</v>
      </c>
      <c r="AA372" s="21">
        <v>3965029558</v>
      </c>
      <c r="AB372" s="21">
        <v>66977500</v>
      </c>
      <c r="AC372" s="21">
        <v>2835000</v>
      </c>
      <c r="AD372" s="21">
        <v>2476190693</v>
      </c>
      <c r="AE372" s="21">
        <v>2259485966</v>
      </c>
      <c r="AF372" s="21">
        <v>0</v>
      </c>
      <c r="AG372" s="21">
        <v>6368505770</v>
      </c>
      <c r="AH372" s="21">
        <v>12000000</v>
      </c>
      <c r="AI372" s="21">
        <v>108104000</v>
      </c>
      <c r="AJ372" s="21">
        <v>5761961470</v>
      </c>
      <c r="AK372" s="21">
        <v>0</v>
      </c>
      <c r="AL372" s="21">
        <v>0</v>
      </c>
      <c r="AM372" s="21">
        <v>209536100</v>
      </c>
      <c r="AN372" s="21">
        <v>276904200</v>
      </c>
      <c r="AO372" s="21">
        <v>0</v>
      </c>
      <c r="AP372" s="21">
        <v>67907260834</v>
      </c>
      <c r="AQ372" s="21">
        <v>39809367043</v>
      </c>
      <c r="AR372" s="21">
        <v>28097893791</v>
      </c>
      <c r="AS372" s="21">
        <v>72297080675</v>
      </c>
      <c r="AT372" s="21">
        <v>5315590115</v>
      </c>
      <c r="AU372" s="21">
        <v>61296465904</v>
      </c>
      <c r="AV372" s="21">
        <v>4927973786</v>
      </c>
      <c r="AW372" s="21">
        <v>428070000</v>
      </c>
      <c r="AX372" s="21">
        <v>328980870</v>
      </c>
      <c r="AY372" s="21">
        <v>0</v>
      </c>
      <c r="AZ372" s="21">
        <v>0</v>
      </c>
      <c r="BA372" s="21">
        <v>7395197555</v>
      </c>
      <c r="BB372" s="21">
        <v>7395197555</v>
      </c>
      <c r="BC372" s="21">
        <v>28407236715</v>
      </c>
      <c r="BD372" s="21">
        <v>28407236715</v>
      </c>
      <c r="BE372" s="21">
        <v>0</v>
      </c>
      <c r="BF372" s="21">
        <v>0</v>
      </c>
      <c r="BG372" s="21">
        <v>12542399169</v>
      </c>
      <c r="BH372" s="21">
        <v>12542399169</v>
      </c>
      <c r="BI372" s="21">
        <v>0</v>
      </c>
      <c r="BJ372" s="21">
        <v>0</v>
      </c>
      <c r="BK372" s="21">
        <v>0</v>
      </c>
      <c r="BL372" s="21">
        <v>0</v>
      </c>
    </row>
    <row r="373" spans="1:64" ht="15">
      <c r="A373" s="16">
        <v>366</v>
      </c>
      <c r="B373" s="17">
        <v>14</v>
      </c>
      <c r="C373" s="18" t="s">
        <v>370</v>
      </c>
      <c r="D373" s="19" t="s">
        <v>765</v>
      </c>
      <c r="E373" s="20">
        <v>46022.9375</v>
      </c>
      <c r="F373" s="21">
        <v>1490800188669</v>
      </c>
      <c r="G373" s="21">
        <v>814427204775</v>
      </c>
      <c r="H373" s="21">
        <v>316620083400</v>
      </c>
      <c r="I373" s="21">
        <v>185160405000</v>
      </c>
      <c r="J373" s="21">
        <v>130470197000</v>
      </c>
      <c r="K373" s="21">
        <v>111512008000</v>
      </c>
      <c r="L373" s="21">
        <v>51868489000</v>
      </c>
      <c r="M373" s="21">
        <v>18796022375</v>
      </c>
      <c r="N373" s="21">
        <v>146120688525</v>
      </c>
      <c r="O373" s="21">
        <v>10447384300</v>
      </c>
      <c r="P373" s="21">
        <v>6001113000</v>
      </c>
      <c r="Q373" s="21">
        <v>4311597000</v>
      </c>
      <c r="R373" s="21">
        <v>0</v>
      </c>
      <c r="S373" s="21">
        <v>35259193000</v>
      </c>
      <c r="T373" s="21">
        <v>8376995000</v>
      </c>
      <c r="U373" s="21">
        <v>1589004625</v>
      </c>
      <c r="V373" s="21">
        <v>7231443000</v>
      </c>
      <c r="W373" s="21">
        <v>16274922000</v>
      </c>
      <c r="X373" s="21">
        <v>18554378700</v>
      </c>
      <c r="Y373" s="21">
        <v>5374845000</v>
      </c>
      <c r="Z373" s="21">
        <v>9626218000</v>
      </c>
      <c r="AA373" s="21">
        <v>13952906000</v>
      </c>
      <c r="AB373" s="21">
        <v>484950000</v>
      </c>
      <c r="AC373" s="21">
        <v>1038145300</v>
      </c>
      <c r="AD373" s="21">
        <v>3251493600</v>
      </c>
      <c r="AE373" s="21">
        <v>4287900200</v>
      </c>
      <c r="AF373" s="21">
        <v>58199800</v>
      </c>
      <c r="AG373" s="21">
        <v>28212238000</v>
      </c>
      <c r="AH373" s="21">
        <v>93328000</v>
      </c>
      <c r="AI373" s="21">
        <v>10027544000</v>
      </c>
      <c r="AJ373" s="21">
        <v>9197073000</v>
      </c>
      <c r="AK373" s="21">
        <v>0</v>
      </c>
      <c r="AL373" s="21">
        <v>0</v>
      </c>
      <c r="AM373" s="21">
        <v>8415439031</v>
      </c>
      <c r="AN373" s="21">
        <v>478853969</v>
      </c>
      <c r="AO373" s="21">
        <v>0</v>
      </c>
      <c r="AP373" s="21">
        <v>197346793000</v>
      </c>
      <c r="AQ373" s="21">
        <v>128463659000</v>
      </c>
      <c r="AR373" s="21">
        <v>68883134000</v>
      </c>
      <c r="AS373" s="21">
        <v>123043080552</v>
      </c>
      <c r="AT373" s="21">
        <v>9870448000</v>
      </c>
      <c r="AU373" s="21">
        <v>100812926142</v>
      </c>
      <c r="AV373" s="21">
        <v>9569291090</v>
      </c>
      <c r="AW373" s="21">
        <v>1337681320</v>
      </c>
      <c r="AX373" s="21">
        <v>1452734000</v>
      </c>
      <c r="AY373" s="21">
        <v>0</v>
      </c>
      <c r="AZ373" s="21">
        <v>0</v>
      </c>
      <c r="BA373" s="21">
        <v>23244253000</v>
      </c>
      <c r="BB373" s="21">
        <v>23244253000</v>
      </c>
      <c r="BC373" s="21">
        <v>144194902817</v>
      </c>
      <c r="BD373" s="21">
        <v>144194902817</v>
      </c>
      <c r="BE373" s="21">
        <v>0</v>
      </c>
      <c r="BF373" s="21">
        <v>0</v>
      </c>
      <c r="BG373" s="21">
        <v>14211028000</v>
      </c>
      <c r="BH373" s="21">
        <v>14211028000</v>
      </c>
      <c r="BI373" s="21">
        <v>0</v>
      </c>
      <c r="BJ373" s="21">
        <v>0</v>
      </c>
      <c r="BK373" s="21">
        <v>0</v>
      </c>
      <c r="BL373" s="21">
        <v>0</v>
      </c>
    </row>
    <row r="374" spans="1:64" ht="15">
      <c r="A374" s="16">
        <v>367</v>
      </c>
      <c r="B374" s="17">
        <v>15</v>
      </c>
      <c r="C374" s="18" t="s">
        <v>371</v>
      </c>
      <c r="D374" s="19" t="s">
        <v>757</v>
      </c>
      <c r="E374" s="20">
        <v>46022.833333333336</v>
      </c>
      <c r="F374" s="21">
        <v>578043810833.99988</v>
      </c>
      <c r="G374" s="21">
        <v>316821070082.99988</v>
      </c>
      <c r="H374" s="21">
        <v>113328861538</v>
      </c>
      <c r="I374" s="21">
        <v>108845735453</v>
      </c>
      <c r="J374" s="21">
        <v>65186735274</v>
      </c>
      <c r="K374" s="21">
        <v>4416536753</v>
      </c>
      <c r="L374" s="21">
        <v>20635467898.999901</v>
      </c>
      <c r="M374" s="21">
        <v>4407733166</v>
      </c>
      <c r="N374" s="21">
        <v>61457448649.999985</v>
      </c>
      <c r="O374" s="21">
        <v>6816177900</v>
      </c>
      <c r="P374" s="21">
        <v>4242657504</v>
      </c>
      <c r="Q374" s="21">
        <v>3493451758</v>
      </c>
      <c r="R374" s="21">
        <v>39973000</v>
      </c>
      <c r="S374" s="21">
        <v>8557721177.9999905</v>
      </c>
      <c r="T374" s="21">
        <v>3781712500</v>
      </c>
      <c r="U374" s="21">
        <v>0</v>
      </c>
      <c r="V374" s="21">
        <v>4427671969.9999905</v>
      </c>
      <c r="W374" s="21">
        <v>8993375160</v>
      </c>
      <c r="X374" s="21">
        <v>6966834328</v>
      </c>
      <c r="Y374" s="21">
        <v>2768059988</v>
      </c>
      <c r="Z374" s="21">
        <v>3648495588</v>
      </c>
      <c r="AA374" s="21">
        <v>4029396600</v>
      </c>
      <c r="AB374" s="21">
        <v>0</v>
      </c>
      <c r="AC374" s="21">
        <v>0</v>
      </c>
      <c r="AD374" s="21">
        <v>471754242</v>
      </c>
      <c r="AE374" s="21">
        <v>3180166934</v>
      </c>
      <c r="AF374" s="21">
        <v>40000000</v>
      </c>
      <c r="AG374" s="21">
        <v>16374123509</v>
      </c>
      <c r="AH374" s="21">
        <v>42500000</v>
      </c>
      <c r="AI374" s="21">
        <v>5487990300</v>
      </c>
      <c r="AJ374" s="21">
        <v>7345646059</v>
      </c>
      <c r="AK374" s="21">
        <v>0</v>
      </c>
      <c r="AL374" s="21">
        <v>1930000</v>
      </c>
      <c r="AM374" s="21">
        <v>3138057150</v>
      </c>
      <c r="AN374" s="21">
        <v>358000000</v>
      </c>
      <c r="AO374" s="21">
        <v>0</v>
      </c>
      <c r="AP374" s="21">
        <v>71081874968</v>
      </c>
      <c r="AQ374" s="21">
        <v>45103880663</v>
      </c>
      <c r="AR374" s="21">
        <v>25977994305</v>
      </c>
      <c r="AS374" s="21">
        <v>44848113718</v>
      </c>
      <c r="AT374" s="21">
        <v>6999860512</v>
      </c>
      <c r="AU374" s="21">
        <v>31544137767</v>
      </c>
      <c r="AV374" s="21">
        <v>5244115439</v>
      </c>
      <c r="AW374" s="21">
        <v>910000000</v>
      </c>
      <c r="AX374" s="21">
        <v>150000000</v>
      </c>
      <c r="AY374" s="21">
        <v>0</v>
      </c>
      <c r="AZ374" s="21">
        <v>0</v>
      </c>
      <c r="BA374" s="21">
        <v>8220136625</v>
      </c>
      <c r="BB374" s="21">
        <v>8220136625</v>
      </c>
      <c r="BC374" s="21">
        <v>51823213076</v>
      </c>
      <c r="BD374" s="21">
        <v>51823213076</v>
      </c>
      <c r="BE374" s="21">
        <v>0</v>
      </c>
      <c r="BF374" s="21">
        <v>0</v>
      </c>
      <c r="BG374" s="21">
        <v>7417830204.9999905</v>
      </c>
      <c r="BH374" s="21">
        <v>7417830204.9999905</v>
      </c>
      <c r="BI374" s="21">
        <v>0</v>
      </c>
      <c r="BJ374" s="21">
        <v>0</v>
      </c>
      <c r="BK374" s="21">
        <v>0</v>
      </c>
      <c r="BL374" s="21">
        <v>0</v>
      </c>
    </row>
    <row r="375" spans="1:64">
      <c r="A375" s="10">
        <v>368</v>
      </c>
      <c r="B375" s="22">
        <v>24</v>
      </c>
      <c r="C375" s="12" t="s">
        <v>372</v>
      </c>
      <c r="D375" s="13" t="s">
        <v>773</v>
      </c>
      <c r="E375" s="14">
        <v>46022.4375</v>
      </c>
      <c r="F375" s="15">
        <v>1621306664181</v>
      </c>
      <c r="G375" s="15">
        <v>855819631791</v>
      </c>
      <c r="H375" s="15">
        <v>530272167126</v>
      </c>
      <c r="I375" s="15">
        <v>222450991797</v>
      </c>
      <c r="J375" s="15">
        <v>60089700800</v>
      </c>
      <c r="K375" s="15">
        <v>3320425240</v>
      </c>
      <c r="L375" s="15">
        <v>19151438716</v>
      </c>
      <c r="M375" s="15">
        <v>20534908112</v>
      </c>
      <c r="N375" s="15">
        <v>171061951673</v>
      </c>
      <c r="O375" s="15">
        <v>15826453861</v>
      </c>
      <c r="P375" s="15">
        <v>9430548873</v>
      </c>
      <c r="Q375" s="15">
        <v>37656215078</v>
      </c>
      <c r="R375" s="15">
        <v>4985644500</v>
      </c>
      <c r="S375" s="15">
        <v>28469594403</v>
      </c>
      <c r="T375" s="15">
        <v>731381000</v>
      </c>
      <c r="U375" s="15">
        <v>2387602566</v>
      </c>
      <c r="V375" s="15">
        <v>188493372</v>
      </c>
      <c r="W375" s="15">
        <v>16501730499</v>
      </c>
      <c r="X375" s="15">
        <v>12708129814</v>
      </c>
      <c r="Y375" s="15">
        <v>17569988525</v>
      </c>
      <c r="Z375" s="15">
        <v>7508778592</v>
      </c>
      <c r="AA375" s="15">
        <v>3475370597</v>
      </c>
      <c r="AB375" s="15">
        <v>207521000</v>
      </c>
      <c r="AC375" s="15">
        <v>55150000</v>
      </c>
      <c r="AD375" s="15">
        <v>4532079755</v>
      </c>
      <c r="AE375" s="15">
        <v>675965000</v>
      </c>
      <c r="AF375" s="15">
        <v>8151304238</v>
      </c>
      <c r="AG375" s="15">
        <v>91474024667</v>
      </c>
      <c r="AH375" s="15">
        <v>24388528426</v>
      </c>
      <c r="AI375" s="15">
        <v>15279151086</v>
      </c>
      <c r="AJ375" s="15">
        <v>35601433039</v>
      </c>
      <c r="AK375" s="15">
        <v>6667613241</v>
      </c>
      <c r="AL375" s="15">
        <v>509914300</v>
      </c>
      <c r="AM375" s="15">
        <v>4511926575</v>
      </c>
      <c r="AN375" s="15">
        <v>4415458000</v>
      </c>
      <c r="AO375" s="15">
        <v>100000000</v>
      </c>
      <c r="AP375" s="15">
        <v>162191941363</v>
      </c>
      <c r="AQ375" s="15">
        <v>78581955547</v>
      </c>
      <c r="AR375" s="15">
        <v>83609985816</v>
      </c>
      <c r="AS375" s="15">
        <v>311998405809</v>
      </c>
      <c r="AT375" s="15">
        <v>15106716269</v>
      </c>
      <c r="AU375" s="15">
        <v>269755509404</v>
      </c>
      <c r="AV375" s="15">
        <v>18865072436</v>
      </c>
      <c r="AW375" s="15">
        <v>718905700</v>
      </c>
      <c r="AX375" s="15">
        <v>344550000</v>
      </c>
      <c r="AY375" s="15">
        <v>0</v>
      </c>
      <c r="AZ375" s="15">
        <v>7207652000</v>
      </c>
      <c r="BA375" s="15">
        <v>18802137449</v>
      </c>
      <c r="BB375" s="15">
        <v>18802137449</v>
      </c>
      <c r="BC375" s="15">
        <v>0</v>
      </c>
      <c r="BD375" s="15">
        <v>0</v>
      </c>
      <c r="BE375" s="15">
        <v>0</v>
      </c>
      <c r="BF375" s="15">
        <v>0</v>
      </c>
      <c r="BG375" s="15">
        <v>9958571428.9999905</v>
      </c>
      <c r="BH375" s="15">
        <v>9958571428.9999905</v>
      </c>
      <c r="BI375" s="15">
        <v>0</v>
      </c>
      <c r="BJ375" s="15">
        <v>0</v>
      </c>
      <c r="BK375" s="15">
        <v>0</v>
      </c>
      <c r="BL375" s="15">
        <v>0</v>
      </c>
    </row>
    <row r="376" spans="1:64" ht="15">
      <c r="A376" s="16">
        <v>369</v>
      </c>
      <c r="B376" s="17">
        <v>1</v>
      </c>
      <c r="C376" s="18" t="s">
        <v>373</v>
      </c>
      <c r="D376" s="19" t="s">
        <v>767</v>
      </c>
      <c r="E376" s="20">
        <v>46022.636111111111</v>
      </c>
      <c r="F376" s="21">
        <v>720548875994</v>
      </c>
      <c r="G376" s="21">
        <v>445949674726</v>
      </c>
      <c r="H376" s="21">
        <v>225387028378</v>
      </c>
      <c r="I376" s="21">
        <v>171045059261</v>
      </c>
      <c r="J376" s="21">
        <v>32081238734</v>
      </c>
      <c r="K376" s="21">
        <v>350000000</v>
      </c>
      <c r="L376" s="21">
        <v>12212901801</v>
      </c>
      <c r="M376" s="21">
        <v>4873446552</v>
      </c>
      <c r="N376" s="21">
        <v>32516921625</v>
      </c>
      <c r="O376" s="21">
        <v>7130495</v>
      </c>
      <c r="P376" s="21">
        <v>60007215</v>
      </c>
      <c r="Q376" s="21">
        <v>280000000</v>
      </c>
      <c r="R376" s="21">
        <v>0</v>
      </c>
      <c r="S376" s="21">
        <v>6461020513</v>
      </c>
      <c r="T376" s="21">
        <v>2906862187</v>
      </c>
      <c r="U376" s="21">
        <v>930170000</v>
      </c>
      <c r="V376" s="21">
        <v>4020272442</v>
      </c>
      <c r="W376" s="21">
        <v>1084950000</v>
      </c>
      <c r="X376" s="21">
        <v>3134496497</v>
      </c>
      <c r="Y376" s="21">
        <v>4909450677</v>
      </c>
      <c r="Z376" s="21">
        <v>3220733443</v>
      </c>
      <c r="AA376" s="21">
        <v>322318236</v>
      </c>
      <c r="AB376" s="21">
        <v>5524205</v>
      </c>
      <c r="AC376" s="21">
        <v>4927380</v>
      </c>
      <c r="AD376" s="21">
        <v>3199918460</v>
      </c>
      <c r="AE376" s="21">
        <v>1958239875</v>
      </c>
      <c r="AF376" s="21">
        <v>10900000</v>
      </c>
      <c r="AG376" s="21">
        <v>38242914843</v>
      </c>
      <c r="AH376" s="21">
        <v>4965479163</v>
      </c>
      <c r="AI376" s="21">
        <v>7805613982</v>
      </c>
      <c r="AJ376" s="21">
        <v>23383872911</v>
      </c>
      <c r="AK376" s="21">
        <v>0</v>
      </c>
      <c r="AL376" s="21">
        <v>0</v>
      </c>
      <c r="AM376" s="21">
        <v>84335</v>
      </c>
      <c r="AN376" s="21">
        <v>0</v>
      </c>
      <c r="AO376" s="21">
        <v>2087864452</v>
      </c>
      <c r="AP376" s="21">
        <v>42253495811</v>
      </c>
      <c r="AQ376" s="21">
        <v>21791336215</v>
      </c>
      <c r="AR376" s="21">
        <v>20462159596</v>
      </c>
      <c r="AS376" s="21">
        <v>136814638983</v>
      </c>
      <c r="AT376" s="21">
        <v>2991933046</v>
      </c>
      <c r="AU376" s="21">
        <v>130009590235</v>
      </c>
      <c r="AV376" s="21">
        <v>3338289622</v>
      </c>
      <c r="AW376" s="21">
        <v>472656030</v>
      </c>
      <c r="AX376" s="21">
        <v>2170050</v>
      </c>
      <c r="AY376" s="21">
        <v>0</v>
      </c>
      <c r="AZ376" s="21">
        <v>0</v>
      </c>
      <c r="BA376" s="21">
        <v>5277336874</v>
      </c>
      <c r="BB376" s="21">
        <v>5277336874</v>
      </c>
      <c r="BC376" s="21">
        <v>14457909686</v>
      </c>
      <c r="BD376" s="21">
        <v>14457909686</v>
      </c>
      <c r="BE376" s="21">
        <v>0</v>
      </c>
      <c r="BF376" s="21">
        <v>0</v>
      </c>
      <c r="BG376" s="21">
        <v>5035983446</v>
      </c>
      <c r="BH376" s="21">
        <v>5035983446</v>
      </c>
      <c r="BI376" s="21">
        <v>0</v>
      </c>
      <c r="BJ376" s="21">
        <v>0</v>
      </c>
      <c r="BK376" s="21">
        <v>0</v>
      </c>
      <c r="BL376" s="21">
        <v>0</v>
      </c>
    </row>
    <row r="377" spans="1:64" ht="15">
      <c r="A377" s="16">
        <v>370</v>
      </c>
      <c r="B377" s="17">
        <v>2</v>
      </c>
      <c r="C377" s="18" t="s">
        <v>374</v>
      </c>
      <c r="D377" s="19" t="s">
        <v>768</v>
      </c>
      <c r="E377" s="20">
        <v>46021.416666666664</v>
      </c>
      <c r="F377" s="21">
        <v>882896297057</v>
      </c>
      <c r="G377" s="21">
        <v>494750942165</v>
      </c>
      <c r="H377" s="21">
        <v>252551634000</v>
      </c>
      <c r="I377" s="21">
        <v>204592255465</v>
      </c>
      <c r="J377" s="21">
        <v>21032057500</v>
      </c>
      <c r="K377" s="21">
        <v>710112000</v>
      </c>
      <c r="L377" s="21">
        <v>9989788450</v>
      </c>
      <c r="M377" s="21">
        <v>5875094750</v>
      </c>
      <c r="N377" s="21">
        <v>54360393599</v>
      </c>
      <c r="O377" s="21">
        <v>8076255552</v>
      </c>
      <c r="P377" s="21">
        <v>1007999750</v>
      </c>
      <c r="Q377" s="21">
        <v>175405000</v>
      </c>
      <c r="R377" s="21">
        <v>1157640000</v>
      </c>
      <c r="S377" s="21">
        <v>8657080920</v>
      </c>
      <c r="T377" s="21">
        <v>5210366000</v>
      </c>
      <c r="U377" s="21">
        <v>4493988474</v>
      </c>
      <c r="V377" s="21">
        <v>2692363000</v>
      </c>
      <c r="W377" s="21">
        <v>4728018033</v>
      </c>
      <c r="X377" s="21">
        <v>4189560900</v>
      </c>
      <c r="Y377" s="21">
        <v>923001220</v>
      </c>
      <c r="Z377" s="21">
        <v>3648490000</v>
      </c>
      <c r="AA377" s="21">
        <v>5729770000</v>
      </c>
      <c r="AB377" s="21">
        <v>0</v>
      </c>
      <c r="AC377" s="21">
        <v>11000000</v>
      </c>
      <c r="AD377" s="21">
        <v>410000000</v>
      </c>
      <c r="AE377" s="21">
        <v>3208398000</v>
      </c>
      <c r="AF377" s="21">
        <v>41056750</v>
      </c>
      <c r="AG377" s="21">
        <v>32007871667</v>
      </c>
      <c r="AH377" s="21">
        <v>4250210000</v>
      </c>
      <c r="AI377" s="21">
        <v>556000000</v>
      </c>
      <c r="AJ377" s="21">
        <v>23041691542</v>
      </c>
      <c r="AK377" s="21">
        <v>0</v>
      </c>
      <c r="AL377" s="21">
        <v>0</v>
      </c>
      <c r="AM377" s="21">
        <v>3797806900</v>
      </c>
      <c r="AN377" s="21">
        <v>362163225</v>
      </c>
      <c r="AO377" s="21">
        <v>0</v>
      </c>
      <c r="AP377" s="21">
        <v>55304378386</v>
      </c>
      <c r="AQ377" s="21">
        <v>27680397478</v>
      </c>
      <c r="AR377" s="21">
        <v>27623980908</v>
      </c>
      <c r="AS377" s="21">
        <v>187889124931</v>
      </c>
      <c r="AT377" s="21">
        <v>5693617109</v>
      </c>
      <c r="AU377" s="21">
        <v>176750108391</v>
      </c>
      <c r="AV377" s="21">
        <v>5164729431</v>
      </c>
      <c r="AW377" s="21">
        <v>174370000</v>
      </c>
      <c r="AX377" s="21">
        <v>106300000</v>
      </c>
      <c r="AY377" s="21">
        <v>0</v>
      </c>
      <c r="AZ377" s="21">
        <v>0</v>
      </c>
      <c r="BA377" s="21">
        <v>11696675000</v>
      </c>
      <c r="BB377" s="21">
        <v>11696675000</v>
      </c>
      <c r="BC377" s="21">
        <v>41590280519</v>
      </c>
      <c r="BD377" s="21">
        <v>41590280519</v>
      </c>
      <c r="BE377" s="21">
        <v>0</v>
      </c>
      <c r="BF377" s="21">
        <v>0</v>
      </c>
      <c r="BG377" s="21">
        <v>5296630790</v>
      </c>
      <c r="BH377" s="21">
        <v>5296630790</v>
      </c>
      <c r="BI377" s="21">
        <v>0</v>
      </c>
      <c r="BJ377" s="21">
        <v>0</v>
      </c>
      <c r="BK377" s="21">
        <v>0</v>
      </c>
      <c r="BL377" s="21">
        <v>0</v>
      </c>
    </row>
    <row r="378" spans="1:64" ht="15">
      <c r="A378" s="16">
        <v>371</v>
      </c>
      <c r="B378" s="17">
        <v>3</v>
      </c>
      <c r="C378" s="18" t="s">
        <v>375</v>
      </c>
      <c r="D378" s="19" t="s">
        <v>765</v>
      </c>
      <c r="E378" s="20">
        <v>46022.85</v>
      </c>
      <c r="F378" s="21">
        <v>1217337415842</v>
      </c>
      <c r="G378" s="21">
        <v>705196686484</v>
      </c>
      <c r="H378" s="21">
        <v>389333326208</v>
      </c>
      <c r="I378" s="21">
        <v>277840850372</v>
      </c>
      <c r="J378" s="21">
        <v>21841270890</v>
      </c>
      <c r="K378" s="21">
        <v>3234497004</v>
      </c>
      <c r="L378" s="21">
        <v>7675605755</v>
      </c>
      <c r="M378" s="21">
        <v>5271136255</v>
      </c>
      <c r="N378" s="21">
        <v>57671094404</v>
      </c>
      <c r="O378" s="21">
        <v>3216166254</v>
      </c>
      <c r="P378" s="21">
        <v>3974293380</v>
      </c>
      <c r="Q378" s="21">
        <v>3519900544</v>
      </c>
      <c r="R378" s="21">
        <v>10000000</v>
      </c>
      <c r="S378" s="21">
        <v>6498533894</v>
      </c>
      <c r="T378" s="21">
        <v>3102407458</v>
      </c>
      <c r="U378" s="21">
        <v>2985911994</v>
      </c>
      <c r="V378" s="21">
        <v>8794380959</v>
      </c>
      <c r="W378" s="21">
        <v>5247176732</v>
      </c>
      <c r="X378" s="21">
        <v>4973776398</v>
      </c>
      <c r="Y378" s="21">
        <v>3737262994</v>
      </c>
      <c r="Z378" s="21">
        <v>2315525456</v>
      </c>
      <c r="AA378" s="21">
        <v>5351150740</v>
      </c>
      <c r="AB378" s="21">
        <v>16700000</v>
      </c>
      <c r="AC378" s="21">
        <v>15000000</v>
      </c>
      <c r="AD378" s="21">
        <v>220000000</v>
      </c>
      <c r="AE378" s="21">
        <v>3692907601</v>
      </c>
      <c r="AF378" s="21">
        <v>0</v>
      </c>
      <c r="AG378" s="21">
        <v>31137321237</v>
      </c>
      <c r="AH378" s="21">
        <v>4760547253</v>
      </c>
      <c r="AI378" s="21">
        <v>1050400000</v>
      </c>
      <c r="AJ378" s="21">
        <v>18412276857</v>
      </c>
      <c r="AK378" s="21">
        <v>0</v>
      </c>
      <c r="AL378" s="21">
        <v>0</v>
      </c>
      <c r="AM378" s="21">
        <v>6626947127</v>
      </c>
      <c r="AN378" s="21">
        <v>250000000</v>
      </c>
      <c r="AO378" s="21">
        <v>37150000</v>
      </c>
      <c r="AP378" s="21">
        <v>80108123213</v>
      </c>
      <c r="AQ378" s="21">
        <v>47207267593</v>
      </c>
      <c r="AR378" s="21">
        <v>32900855620</v>
      </c>
      <c r="AS378" s="21">
        <v>288023257975</v>
      </c>
      <c r="AT378" s="21">
        <v>5243149091</v>
      </c>
      <c r="AU378" s="21">
        <v>266129004208</v>
      </c>
      <c r="AV378" s="21">
        <v>15839604676</v>
      </c>
      <c r="AW378" s="21">
        <v>625000000</v>
      </c>
      <c r="AX378" s="21">
        <v>186500000</v>
      </c>
      <c r="AY378" s="21">
        <v>0</v>
      </c>
      <c r="AZ378" s="21">
        <v>0</v>
      </c>
      <c r="BA378" s="21">
        <v>9278934069</v>
      </c>
      <c r="BB378" s="21">
        <v>9278934069</v>
      </c>
      <c r="BC378" s="21">
        <v>40690812401</v>
      </c>
      <c r="BD378" s="21">
        <v>40690812401</v>
      </c>
      <c r="BE378" s="21">
        <v>0</v>
      </c>
      <c r="BF378" s="21">
        <v>0</v>
      </c>
      <c r="BG378" s="21">
        <v>5231186059</v>
      </c>
      <c r="BH378" s="21">
        <v>5231186059</v>
      </c>
      <c r="BI378" s="21">
        <v>0</v>
      </c>
      <c r="BJ378" s="21">
        <v>0</v>
      </c>
      <c r="BK378" s="21">
        <v>0</v>
      </c>
      <c r="BL378" s="21">
        <v>0</v>
      </c>
    </row>
    <row r="379" spans="1:64" ht="15">
      <c r="A379" s="16">
        <v>372</v>
      </c>
      <c r="B379" s="17">
        <v>4</v>
      </c>
      <c r="C379" s="18" t="s">
        <v>376</v>
      </c>
      <c r="D379" s="19" t="s">
        <v>764</v>
      </c>
      <c r="E379" s="20">
        <v>46022.619444444441</v>
      </c>
      <c r="F379" s="21">
        <v>667191750923.9989</v>
      </c>
      <c r="G379" s="21">
        <v>385079572287.26001</v>
      </c>
      <c r="H379" s="21">
        <v>224790274331.14001</v>
      </c>
      <c r="I379" s="21">
        <v>129871436572</v>
      </c>
      <c r="J379" s="21">
        <v>17281454990</v>
      </c>
      <c r="K379" s="21">
        <v>3687142184</v>
      </c>
      <c r="L379" s="21">
        <v>6610955616.6499996</v>
      </c>
      <c r="M379" s="21">
        <v>2838308593.4699998</v>
      </c>
      <c r="N379" s="21">
        <v>43764901645.079994</v>
      </c>
      <c r="O379" s="21">
        <v>3872290836.7199998</v>
      </c>
      <c r="P379" s="21">
        <v>2270408434.0100002</v>
      </c>
      <c r="Q379" s="21">
        <v>2297894190</v>
      </c>
      <c r="R379" s="21">
        <v>834500000</v>
      </c>
      <c r="S379" s="21">
        <v>2864974371</v>
      </c>
      <c r="T379" s="21">
        <v>2353371219.8000002</v>
      </c>
      <c r="U379" s="21">
        <v>4458280655</v>
      </c>
      <c r="V379" s="21">
        <v>4110236249</v>
      </c>
      <c r="W379" s="21">
        <v>4805081079</v>
      </c>
      <c r="X379" s="21">
        <v>3011327509.8699999</v>
      </c>
      <c r="Y379" s="21">
        <v>3077602526</v>
      </c>
      <c r="Z379" s="21">
        <v>2698002287</v>
      </c>
      <c r="AA379" s="21">
        <v>4182045360.6799998</v>
      </c>
      <c r="AB379" s="21">
        <v>100000000</v>
      </c>
      <c r="AC379" s="21">
        <v>0</v>
      </c>
      <c r="AD379" s="21">
        <v>81340450</v>
      </c>
      <c r="AE379" s="21">
        <v>2747546477</v>
      </c>
      <c r="AF379" s="21">
        <v>0</v>
      </c>
      <c r="AG379" s="21">
        <v>22699874439.75</v>
      </c>
      <c r="AH379" s="21">
        <v>6827680050.6000004</v>
      </c>
      <c r="AI379" s="21">
        <v>3012769915</v>
      </c>
      <c r="AJ379" s="21">
        <v>12269395938.15</v>
      </c>
      <c r="AK379" s="21">
        <v>0</v>
      </c>
      <c r="AL379" s="21">
        <v>0</v>
      </c>
      <c r="AM379" s="21">
        <v>512482536</v>
      </c>
      <c r="AN379" s="21">
        <v>30000000</v>
      </c>
      <c r="AO379" s="21">
        <v>47546000</v>
      </c>
      <c r="AP379" s="21">
        <v>42210125726.149902</v>
      </c>
      <c r="AQ379" s="21">
        <v>19635524736.149899</v>
      </c>
      <c r="AR379" s="21">
        <v>22574600990</v>
      </c>
      <c r="AS379" s="21">
        <v>146028294002.759</v>
      </c>
      <c r="AT379" s="21">
        <v>4628486455</v>
      </c>
      <c r="AU379" s="21">
        <v>138161788964.759</v>
      </c>
      <c r="AV379" s="21">
        <v>2879124583</v>
      </c>
      <c r="AW379" s="21">
        <v>214325000</v>
      </c>
      <c r="AX379" s="21">
        <v>144569000</v>
      </c>
      <c r="AY379" s="21">
        <v>0</v>
      </c>
      <c r="AZ379" s="21">
        <v>0</v>
      </c>
      <c r="BA379" s="21">
        <v>7226793171</v>
      </c>
      <c r="BB379" s="21">
        <v>7226793171</v>
      </c>
      <c r="BC379" s="21">
        <v>16297194281.000002</v>
      </c>
      <c r="BD379" s="21">
        <v>16297194281.000002</v>
      </c>
      <c r="BE379" s="21">
        <v>0</v>
      </c>
      <c r="BF379" s="21">
        <v>0</v>
      </c>
      <c r="BG379" s="21">
        <v>3884995371</v>
      </c>
      <c r="BH379" s="21">
        <v>3884995371</v>
      </c>
      <c r="BI379" s="21">
        <v>0</v>
      </c>
      <c r="BJ379" s="21">
        <v>0</v>
      </c>
      <c r="BK379" s="21">
        <v>0</v>
      </c>
      <c r="BL379" s="21">
        <v>0</v>
      </c>
    </row>
    <row r="380" spans="1:64" ht="15">
      <c r="A380" s="16">
        <v>373</v>
      </c>
      <c r="B380" s="17">
        <v>5</v>
      </c>
      <c r="C380" s="18" t="s">
        <v>377</v>
      </c>
      <c r="D380" s="19" t="s">
        <v>772</v>
      </c>
      <c r="E380" s="20">
        <v>46022</v>
      </c>
      <c r="F380" s="21">
        <v>830686853000</v>
      </c>
      <c r="G380" s="21">
        <v>474977566960</v>
      </c>
      <c r="H380" s="21">
        <v>240206295552</v>
      </c>
      <c r="I380" s="21">
        <v>203641547558</v>
      </c>
      <c r="J380" s="21">
        <v>8379940165</v>
      </c>
      <c r="K380" s="21">
        <v>3745269236</v>
      </c>
      <c r="L380" s="21">
        <v>14608284204</v>
      </c>
      <c r="M380" s="21">
        <v>4396230245</v>
      </c>
      <c r="N380" s="21">
        <v>61702338281</v>
      </c>
      <c r="O380" s="21">
        <v>5119891767</v>
      </c>
      <c r="P380" s="21">
        <v>3657146150</v>
      </c>
      <c r="Q380" s="21">
        <v>4403134437</v>
      </c>
      <c r="R380" s="21">
        <v>0</v>
      </c>
      <c r="S380" s="21">
        <v>6415987590</v>
      </c>
      <c r="T380" s="21">
        <v>5587046043</v>
      </c>
      <c r="U380" s="21">
        <v>6528919844</v>
      </c>
      <c r="V380" s="21">
        <v>1569951000</v>
      </c>
      <c r="W380" s="21">
        <v>6120685350</v>
      </c>
      <c r="X380" s="21">
        <v>4819677756</v>
      </c>
      <c r="Y380" s="21">
        <v>4460805617</v>
      </c>
      <c r="Z380" s="21">
        <v>3151259323</v>
      </c>
      <c r="AA380" s="21">
        <v>6509056383</v>
      </c>
      <c r="AB380" s="21">
        <v>0</v>
      </c>
      <c r="AC380" s="21">
        <v>25000000</v>
      </c>
      <c r="AD380" s="21">
        <v>300002000</v>
      </c>
      <c r="AE380" s="21">
        <v>3033775021</v>
      </c>
      <c r="AF380" s="21">
        <v>0</v>
      </c>
      <c r="AG380" s="21">
        <v>22872023192</v>
      </c>
      <c r="AH380" s="21">
        <v>4987491720</v>
      </c>
      <c r="AI380" s="21">
        <v>39723800</v>
      </c>
      <c r="AJ380" s="21">
        <v>17624660272</v>
      </c>
      <c r="AK380" s="21">
        <v>0</v>
      </c>
      <c r="AL380" s="21">
        <v>0</v>
      </c>
      <c r="AM380" s="21">
        <v>204950000</v>
      </c>
      <c r="AN380" s="21">
        <v>4950000</v>
      </c>
      <c r="AO380" s="21">
        <v>10247400</v>
      </c>
      <c r="AP380" s="21">
        <v>53595869115</v>
      </c>
      <c r="AQ380" s="21">
        <v>24138462581</v>
      </c>
      <c r="AR380" s="21">
        <v>29457406534</v>
      </c>
      <c r="AS380" s="21">
        <v>166249150382</v>
      </c>
      <c r="AT380" s="21">
        <v>4131214185</v>
      </c>
      <c r="AU380" s="21">
        <v>157267382591</v>
      </c>
      <c r="AV380" s="21">
        <v>4634276206</v>
      </c>
      <c r="AW380" s="21">
        <v>100000000</v>
      </c>
      <c r="AX380" s="21">
        <v>116277400</v>
      </c>
      <c r="AY380" s="21">
        <v>0</v>
      </c>
      <c r="AZ380" s="21">
        <v>0</v>
      </c>
      <c r="BA380" s="21">
        <v>10122012493</v>
      </c>
      <c r="BB380" s="21">
        <v>10122012493</v>
      </c>
      <c r="BC380" s="21">
        <v>35337896939</v>
      </c>
      <c r="BD380" s="21">
        <v>35337896939</v>
      </c>
      <c r="BE380" s="21">
        <v>0</v>
      </c>
      <c r="BF380" s="21">
        <v>0</v>
      </c>
      <c r="BG380" s="21">
        <v>5829995638</v>
      </c>
      <c r="BH380" s="21">
        <v>5829995638</v>
      </c>
      <c r="BI380" s="21">
        <v>0</v>
      </c>
      <c r="BJ380" s="21">
        <v>0</v>
      </c>
      <c r="BK380" s="21">
        <v>0</v>
      </c>
      <c r="BL380" s="21">
        <v>0</v>
      </c>
    </row>
    <row r="381" spans="1:64" ht="15">
      <c r="A381" s="16">
        <v>374</v>
      </c>
      <c r="B381" s="17">
        <v>6</v>
      </c>
      <c r="C381" s="18" t="s">
        <v>378</v>
      </c>
      <c r="D381" s="19" t="s">
        <v>767</v>
      </c>
      <c r="E381" s="20">
        <v>46022</v>
      </c>
      <c r="F381" s="21">
        <v>1004872598961</v>
      </c>
      <c r="G381" s="21">
        <v>727919766102</v>
      </c>
      <c r="H381" s="21">
        <v>226398043034</v>
      </c>
      <c r="I381" s="21">
        <v>419862463303</v>
      </c>
      <c r="J381" s="21">
        <v>57011158809</v>
      </c>
      <c r="K381" s="21">
        <v>3660467015</v>
      </c>
      <c r="L381" s="21">
        <v>14770785493</v>
      </c>
      <c r="M381" s="21">
        <v>6216848448</v>
      </c>
      <c r="N381" s="21">
        <v>62970867348</v>
      </c>
      <c r="O381" s="21">
        <v>6078803818</v>
      </c>
      <c r="P381" s="21">
        <v>4216192587</v>
      </c>
      <c r="Q381" s="21">
        <v>300000300</v>
      </c>
      <c r="R381" s="21">
        <v>0</v>
      </c>
      <c r="S381" s="21">
        <v>15446926466</v>
      </c>
      <c r="T381" s="21">
        <v>3360486462</v>
      </c>
      <c r="U381" s="21">
        <v>94925700</v>
      </c>
      <c r="V381" s="21">
        <v>2235956500</v>
      </c>
      <c r="W381" s="21">
        <v>12461243905</v>
      </c>
      <c r="X381" s="21">
        <v>8073269967</v>
      </c>
      <c r="Y381" s="21">
        <v>568000000</v>
      </c>
      <c r="Z381" s="21">
        <v>4644872322</v>
      </c>
      <c r="AA381" s="21">
        <v>1737007000</v>
      </c>
      <c r="AB381" s="21">
        <v>43400000</v>
      </c>
      <c r="AC381" s="21">
        <v>113600000</v>
      </c>
      <c r="AD381" s="21">
        <v>224999900</v>
      </c>
      <c r="AE381" s="21">
        <v>400000000</v>
      </c>
      <c r="AF381" s="21">
        <v>2971182421</v>
      </c>
      <c r="AG381" s="21">
        <v>21242001626</v>
      </c>
      <c r="AH381" s="21">
        <v>10402033291</v>
      </c>
      <c r="AI381" s="21">
        <v>4315250118</v>
      </c>
      <c r="AJ381" s="21">
        <v>99999600</v>
      </c>
      <c r="AK381" s="21">
        <v>0</v>
      </c>
      <c r="AL381" s="21">
        <v>0</v>
      </c>
      <c r="AM381" s="21">
        <v>6399719117</v>
      </c>
      <c r="AN381" s="21">
        <v>24999500</v>
      </c>
      <c r="AO381" s="21">
        <v>0</v>
      </c>
      <c r="AP381" s="21">
        <v>72262253042</v>
      </c>
      <c r="AQ381" s="21">
        <v>40993490511</v>
      </c>
      <c r="AR381" s="21">
        <v>31268762531</v>
      </c>
      <c r="AS381" s="21">
        <v>45174168498</v>
      </c>
      <c r="AT381" s="21">
        <v>6196750576</v>
      </c>
      <c r="AU381" s="21">
        <v>32755089581</v>
      </c>
      <c r="AV381" s="21">
        <v>5339613041</v>
      </c>
      <c r="AW381" s="21">
        <v>683714600</v>
      </c>
      <c r="AX381" s="21">
        <v>199000700</v>
      </c>
      <c r="AY381" s="21">
        <v>0</v>
      </c>
      <c r="AZ381" s="21">
        <v>0</v>
      </c>
      <c r="BA381" s="21">
        <v>9159466493</v>
      </c>
      <c r="BB381" s="21">
        <v>9159466493</v>
      </c>
      <c r="BC381" s="21">
        <v>62094654147</v>
      </c>
      <c r="BD381" s="21">
        <v>62094654147</v>
      </c>
      <c r="BE381" s="21">
        <v>0</v>
      </c>
      <c r="BF381" s="21">
        <v>0</v>
      </c>
      <c r="BG381" s="21">
        <v>4049421705</v>
      </c>
      <c r="BH381" s="21">
        <v>4049421705</v>
      </c>
      <c r="BI381" s="21">
        <v>0</v>
      </c>
      <c r="BJ381" s="21">
        <v>0</v>
      </c>
      <c r="BK381" s="21">
        <v>0</v>
      </c>
      <c r="BL381" s="21">
        <v>0</v>
      </c>
    </row>
    <row r="382" spans="1:64">
      <c r="A382" s="10">
        <v>375</v>
      </c>
      <c r="B382" s="22">
        <v>25</v>
      </c>
      <c r="C382" s="12" t="s">
        <v>379</v>
      </c>
      <c r="D382" s="13" t="s">
        <v>770</v>
      </c>
      <c r="E382" s="14">
        <v>46022.333333333336</v>
      </c>
      <c r="F382" s="15">
        <v>4930717453842.9971</v>
      </c>
      <c r="G382" s="15">
        <v>2696158540988.1875</v>
      </c>
      <c r="H382" s="15">
        <v>1455212797419.76</v>
      </c>
      <c r="I382" s="15">
        <v>611227923871.30908</v>
      </c>
      <c r="J382" s="15">
        <v>437322537180.55902</v>
      </c>
      <c r="K382" s="15">
        <v>115856552926.44</v>
      </c>
      <c r="L382" s="15">
        <v>34594386603.069901</v>
      </c>
      <c r="M382" s="15">
        <v>41944342987.049995</v>
      </c>
      <c r="N382" s="15">
        <v>262769835364.2298</v>
      </c>
      <c r="O382" s="15">
        <v>40809217062.349899</v>
      </c>
      <c r="P382" s="15">
        <v>14818497864.959999</v>
      </c>
      <c r="Q382" s="15">
        <v>17631894513.52</v>
      </c>
      <c r="R382" s="15">
        <v>361327700</v>
      </c>
      <c r="S382" s="15">
        <v>12482581813.709999</v>
      </c>
      <c r="T382" s="15">
        <v>9103903930.6299992</v>
      </c>
      <c r="U382" s="15">
        <v>24566648260.619999</v>
      </c>
      <c r="V382" s="15">
        <v>6634127590.25</v>
      </c>
      <c r="W382" s="15">
        <v>20288638386.540001</v>
      </c>
      <c r="X382" s="15">
        <v>24904723488.489899</v>
      </c>
      <c r="Y382" s="15">
        <v>18786172375.720001</v>
      </c>
      <c r="Z382" s="15">
        <v>16220922058.43</v>
      </c>
      <c r="AA382" s="15">
        <v>22248371385.790001</v>
      </c>
      <c r="AB382" s="15">
        <v>50000000</v>
      </c>
      <c r="AC382" s="15">
        <v>97976000</v>
      </c>
      <c r="AD382" s="15">
        <v>16619061548.51</v>
      </c>
      <c r="AE382" s="15">
        <v>16965819634.709999</v>
      </c>
      <c r="AF382" s="15">
        <v>179951750</v>
      </c>
      <c r="AG382" s="15">
        <v>361047945194.84979</v>
      </c>
      <c r="AH382" s="15">
        <v>53674367981.519997</v>
      </c>
      <c r="AI382" s="15">
        <v>14325201536.26</v>
      </c>
      <c r="AJ382" s="15">
        <v>164061769981.0799</v>
      </c>
      <c r="AK382" s="15">
        <v>68170240685.1399</v>
      </c>
      <c r="AL382" s="15">
        <v>40286570835.110001</v>
      </c>
      <c r="AM382" s="15">
        <v>18097760869.740002</v>
      </c>
      <c r="AN382" s="15">
        <v>663745231</v>
      </c>
      <c r="AO382" s="15">
        <v>1768288075</v>
      </c>
      <c r="AP382" s="15">
        <v>427325086983.44995</v>
      </c>
      <c r="AQ382" s="15">
        <v>313234443787.98993</v>
      </c>
      <c r="AR382" s="15">
        <v>114090643195.46001</v>
      </c>
      <c r="AS382" s="15">
        <v>1147244935763.79</v>
      </c>
      <c r="AT382" s="15">
        <v>26777062465.349998</v>
      </c>
      <c r="AU382" s="15">
        <v>1076342318338.34</v>
      </c>
      <c r="AV382" s="15">
        <v>15069033327.4</v>
      </c>
      <c r="AW382" s="15">
        <v>12178707815.559999</v>
      </c>
      <c r="AX382" s="15">
        <v>9592566341.8199997</v>
      </c>
      <c r="AY382" s="15">
        <v>0</v>
      </c>
      <c r="AZ382" s="15">
        <v>7285247475.3199997</v>
      </c>
      <c r="BA382" s="15">
        <v>22930795197.029999</v>
      </c>
      <c r="BB382" s="15">
        <v>22930795197.029999</v>
      </c>
      <c r="BC382" s="15">
        <v>0</v>
      </c>
      <c r="BD382" s="15">
        <v>0</v>
      </c>
      <c r="BE382" s="15">
        <v>0</v>
      </c>
      <c r="BF382" s="15">
        <v>0</v>
      </c>
      <c r="BG382" s="15">
        <v>13240314351.459999</v>
      </c>
      <c r="BH382" s="15">
        <v>13240314351.459999</v>
      </c>
      <c r="BI382" s="15">
        <v>0</v>
      </c>
      <c r="BJ382" s="15">
        <v>0</v>
      </c>
      <c r="BK382" s="15">
        <v>0</v>
      </c>
      <c r="BL382" s="15">
        <v>0</v>
      </c>
    </row>
    <row r="383" spans="1:64" ht="15">
      <c r="A383" s="16">
        <v>376</v>
      </c>
      <c r="B383" s="17">
        <v>1</v>
      </c>
      <c r="C383" s="18" t="s">
        <v>380</v>
      </c>
      <c r="D383" s="19" t="s">
        <v>769</v>
      </c>
      <c r="E383" s="20">
        <v>46021.883333333331</v>
      </c>
      <c r="F383" s="21">
        <v>2725126589274.9985</v>
      </c>
      <c r="G383" s="21">
        <v>1611951511332.5288</v>
      </c>
      <c r="H383" s="21">
        <v>617155514728.81995</v>
      </c>
      <c r="I383" s="21">
        <v>559282624862</v>
      </c>
      <c r="J383" s="21">
        <v>365234314253.00897</v>
      </c>
      <c r="K383" s="21">
        <v>12346914325.6999</v>
      </c>
      <c r="L383" s="21">
        <v>38499836879</v>
      </c>
      <c r="M383" s="21">
        <v>19432306284</v>
      </c>
      <c r="N383" s="21">
        <v>182231809814.39999</v>
      </c>
      <c r="O383" s="21">
        <v>17565135856</v>
      </c>
      <c r="P383" s="21">
        <v>9826523228</v>
      </c>
      <c r="Q383" s="21">
        <v>13829176690</v>
      </c>
      <c r="R383" s="21">
        <v>146552020</v>
      </c>
      <c r="S383" s="21">
        <v>25512939449</v>
      </c>
      <c r="T383" s="21">
        <v>11321509567.4</v>
      </c>
      <c r="U383" s="21">
        <v>16168588971</v>
      </c>
      <c r="V383" s="21">
        <v>4354479540</v>
      </c>
      <c r="W383" s="21">
        <v>17904004622</v>
      </c>
      <c r="X383" s="21">
        <v>20505710469</v>
      </c>
      <c r="Y383" s="21">
        <v>10008028970</v>
      </c>
      <c r="Z383" s="21">
        <v>12626574851</v>
      </c>
      <c r="AA383" s="21">
        <v>11409845047</v>
      </c>
      <c r="AB383" s="21">
        <v>43140160</v>
      </c>
      <c r="AC383" s="21">
        <v>18375500</v>
      </c>
      <c r="AD383" s="21">
        <v>1222342730</v>
      </c>
      <c r="AE383" s="21">
        <v>9468974009</v>
      </c>
      <c r="AF383" s="21">
        <v>299908135</v>
      </c>
      <c r="AG383" s="21">
        <v>109890880692</v>
      </c>
      <c r="AH383" s="21">
        <v>16379662712</v>
      </c>
      <c r="AI383" s="21">
        <v>9654847594</v>
      </c>
      <c r="AJ383" s="21">
        <v>72211892038</v>
      </c>
      <c r="AK383" s="21">
        <v>0</v>
      </c>
      <c r="AL383" s="21">
        <v>0</v>
      </c>
      <c r="AM383" s="21">
        <v>11077099112</v>
      </c>
      <c r="AN383" s="21">
        <v>503105036</v>
      </c>
      <c r="AO383" s="21">
        <v>64274200</v>
      </c>
      <c r="AP383" s="21">
        <v>153336721276</v>
      </c>
      <c r="AQ383" s="21">
        <v>107074616805</v>
      </c>
      <c r="AR383" s="21">
        <v>46262104471</v>
      </c>
      <c r="AS383" s="21">
        <v>448735319560.09003</v>
      </c>
      <c r="AT383" s="21">
        <v>18237937645</v>
      </c>
      <c r="AU383" s="21">
        <v>402636267606.09003</v>
      </c>
      <c r="AV383" s="21">
        <v>15416916152</v>
      </c>
      <c r="AW383" s="21">
        <v>790249900</v>
      </c>
      <c r="AX383" s="21">
        <v>11653948257</v>
      </c>
      <c r="AY383" s="21">
        <v>0</v>
      </c>
      <c r="AZ383" s="21">
        <v>0</v>
      </c>
      <c r="BA383" s="21">
        <v>23958995178</v>
      </c>
      <c r="BB383" s="21">
        <v>23958995178</v>
      </c>
      <c r="BC383" s="21">
        <v>184470217242.98001</v>
      </c>
      <c r="BD383" s="21">
        <v>184470217242.98001</v>
      </c>
      <c r="BE383" s="21">
        <v>0</v>
      </c>
      <c r="BF383" s="21">
        <v>0</v>
      </c>
      <c r="BG383" s="21">
        <v>10551134179</v>
      </c>
      <c r="BH383" s="21">
        <v>10551134179</v>
      </c>
      <c r="BI383" s="21">
        <v>0</v>
      </c>
      <c r="BJ383" s="21">
        <v>0</v>
      </c>
      <c r="BK383" s="21">
        <v>0</v>
      </c>
      <c r="BL383" s="21">
        <v>0</v>
      </c>
    </row>
    <row r="384" spans="1:64" ht="15">
      <c r="A384" s="16">
        <v>377</v>
      </c>
      <c r="B384" s="17">
        <v>2</v>
      </c>
      <c r="C384" s="18" t="s">
        <v>381</v>
      </c>
      <c r="D384" s="19" t="s">
        <v>760</v>
      </c>
      <c r="E384" s="20">
        <v>46021.416666666664</v>
      </c>
      <c r="F384" s="21">
        <v>844010799281</v>
      </c>
      <c r="G384" s="21">
        <v>503092205157</v>
      </c>
      <c r="H384" s="21">
        <v>290646243680</v>
      </c>
      <c r="I384" s="21">
        <v>169677512917</v>
      </c>
      <c r="J384" s="21">
        <v>18046506000</v>
      </c>
      <c r="K384" s="21">
        <v>4977640000</v>
      </c>
      <c r="L384" s="21">
        <v>15460874050</v>
      </c>
      <c r="M384" s="21">
        <v>4283428510</v>
      </c>
      <c r="N384" s="21">
        <v>52237510384</v>
      </c>
      <c r="O384" s="21">
        <v>3482584000</v>
      </c>
      <c r="P384" s="21">
        <v>157270000</v>
      </c>
      <c r="Q384" s="21">
        <v>3377305000</v>
      </c>
      <c r="R384" s="21">
        <v>176525000</v>
      </c>
      <c r="S384" s="21">
        <v>4716990700</v>
      </c>
      <c r="T384" s="21">
        <v>3336026000</v>
      </c>
      <c r="U384" s="21">
        <v>5209143140</v>
      </c>
      <c r="V384" s="21">
        <v>6351106500</v>
      </c>
      <c r="W384" s="21">
        <v>6401157445</v>
      </c>
      <c r="X384" s="21">
        <v>4306596000</v>
      </c>
      <c r="Y384" s="21">
        <v>4447743545</v>
      </c>
      <c r="Z384" s="21">
        <v>3727430880</v>
      </c>
      <c r="AA384" s="21">
        <v>3175295895</v>
      </c>
      <c r="AB384" s="21">
        <v>0</v>
      </c>
      <c r="AC384" s="21">
        <v>0</v>
      </c>
      <c r="AD384" s="21">
        <v>83600000</v>
      </c>
      <c r="AE384" s="21">
        <v>3237861279</v>
      </c>
      <c r="AF384" s="21">
        <v>50875000</v>
      </c>
      <c r="AG384" s="21">
        <v>15298748207</v>
      </c>
      <c r="AH384" s="21">
        <v>5904999000</v>
      </c>
      <c r="AI384" s="21">
        <v>2533381315</v>
      </c>
      <c r="AJ384" s="21">
        <v>6459978892</v>
      </c>
      <c r="AK384" s="21">
        <v>0</v>
      </c>
      <c r="AL384" s="21">
        <v>0</v>
      </c>
      <c r="AM384" s="21">
        <v>132000000</v>
      </c>
      <c r="AN384" s="21">
        <v>208389000</v>
      </c>
      <c r="AO384" s="21">
        <v>60000000</v>
      </c>
      <c r="AP384" s="21">
        <v>49975740735</v>
      </c>
      <c r="AQ384" s="21">
        <v>29338102798</v>
      </c>
      <c r="AR384" s="21">
        <v>20637637937</v>
      </c>
      <c r="AS384" s="21">
        <v>177829537301</v>
      </c>
      <c r="AT384" s="21">
        <v>6898795460</v>
      </c>
      <c r="AU384" s="21">
        <v>163042788591</v>
      </c>
      <c r="AV384" s="21">
        <v>5328334000</v>
      </c>
      <c r="AW384" s="21">
        <v>2238819250</v>
      </c>
      <c r="AX384" s="21">
        <v>320800000</v>
      </c>
      <c r="AY384" s="21">
        <v>0</v>
      </c>
      <c r="AZ384" s="21">
        <v>0</v>
      </c>
      <c r="BA384" s="21">
        <v>9966821000</v>
      </c>
      <c r="BB384" s="21">
        <v>9966821000</v>
      </c>
      <c r="BC384" s="21">
        <v>31704616437</v>
      </c>
      <c r="BD384" s="21">
        <v>31704616437</v>
      </c>
      <c r="BE384" s="21">
        <v>0</v>
      </c>
      <c r="BF384" s="21">
        <v>0</v>
      </c>
      <c r="BG384" s="21">
        <v>3905620060</v>
      </c>
      <c r="BH384" s="21">
        <v>3905620060</v>
      </c>
      <c r="BI384" s="21">
        <v>0</v>
      </c>
      <c r="BJ384" s="21">
        <v>0</v>
      </c>
      <c r="BK384" s="21">
        <v>0</v>
      </c>
      <c r="BL384" s="21">
        <v>0</v>
      </c>
    </row>
    <row r="385" spans="1:64" ht="15">
      <c r="A385" s="16">
        <v>378</v>
      </c>
      <c r="B385" s="17">
        <v>3</v>
      </c>
      <c r="C385" s="18" t="s">
        <v>382</v>
      </c>
      <c r="D385" s="19" t="s">
        <v>764</v>
      </c>
      <c r="E385" s="20">
        <v>46022.950694444444</v>
      </c>
      <c r="F385" s="21">
        <v>589626764385</v>
      </c>
      <c r="G385" s="21">
        <v>343297995134</v>
      </c>
      <c r="H385" s="21">
        <v>174327585241</v>
      </c>
      <c r="I385" s="21">
        <v>138338519576</v>
      </c>
      <c r="J385" s="21">
        <v>12935249395</v>
      </c>
      <c r="K385" s="21">
        <v>20000000</v>
      </c>
      <c r="L385" s="21">
        <v>14715762719</v>
      </c>
      <c r="M385" s="21">
        <v>2960878203</v>
      </c>
      <c r="N385" s="21">
        <v>44960957553</v>
      </c>
      <c r="O385" s="21">
        <v>3405098501</v>
      </c>
      <c r="P385" s="21">
        <v>3009484152</v>
      </c>
      <c r="Q385" s="21">
        <v>4326834830</v>
      </c>
      <c r="R385" s="21">
        <v>650000000</v>
      </c>
      <c r="S385" s="21">
        <v>6074399627</v>
      </c>
      <c r="T385" s="21">
        <v>2770556808</v>
      </c>
      <c r="U385" s="21">
        <v>1703306402</v>
      </c>
      <c r="V385" s="21">
        <v>1325094512</v>
      </c>
      <c r="W385" s="21">
        <v>5342272879</v>
      </c>
      <c r="X385" s="21">
        <v>4196755509</v>
      </c>
      <c r="Y385" s="21">
        <v>3665853914</v>
      </c>
      <c r="Z385" s="21">
        <v>3241743971</v>
      </c>
      <c r="AA385" s="21">
        <v>1324856525</v>
      </c>
      <c r="AB385" s="21">
        <v>825414704</v>
      </c>
      <c r="AC385" s="21">
        <v>27684000</v>
      </c>
      <c r="AD385" s="21">
        <v>347950000</v>
      </c>
      <c r="AE385" s="21">
        <v>2672396893</v>
      </c>
      <c r="AF385" s="21">
        <v>51254326</v>
      </c>
      <c r="AG385" s="21">
        <v>9244550322</v>
      </c>
      <c r="AH385" s="21">
        <v>5086832817</v>
      </c>
      <c r="AI385" s="21">
        <v>3360303821</v>
      </c>
      <c r="AJ385" s="21">
        <v>647283938</v>
      </c>
      <c r="AK385" s="21">
        <v>0</v>
      </c>
      <c r="AL385" s="21">
        <v>0</v>
      </c>
      <c r="AM385" s="21">
        <v>92198523</v>
      </c>
      <c r="AN385" s="21">
        <v>57931223</v>
      </c>
      <c r="AO385" s="21">
        <v>0</v>
      </c>
      <c r="AP385" s="21">
        <v>41849867749</v>
      </c>
      <c r="AQ385" s="21">
        <v>23842429403</v>
      </c>
      <c r="AR385" s="21">
        <v>18007438346</v>
      </c>
      <c r="AS385" s="21">
        <v>119329254684</v>
      </c>
      <c r="AT385" s="21">
        <v>4840792386</v>
      </c>
      <c r="AU385" s="21">
        <v>110149895133</v>
      </c>
      <c r="AV385" s="21">
        <v>3739543199</v>
      </c>
      <c r="AW385" s="21">
        <v>550528966</v>
      </c>
      <c r="AX385" s="21">
        <v>48495000</v>
      </c>
      <c r="AY385" s="21">
        <v>0</v>
      </c>
      <c r="AZ385" s="21">
        <v>0</v>
      </c>
      <c r="BA385" s="21">
        <v>7805976139</v>
      </c>
      <c r="BB385" s="21">
        <v>7805976139</v>
      </c>
      <c r="BC385" s="21">
        <v>18871017475</v>
      </c>
      <c r="BD385" s="21">
        <v>18871017475</v>
      </c>
      <c r="BE385" s="21">
        <v>0</v>
      </c>
      <c r="BF385" s="21">
        <v>0</v>
      </c>
      <c r="BG385" s="21">
        <v>4267145329</v>
      </c>
      <c r="BH385" s="21">
        <v>4267145329</v>
      </c>
      <c r="BI385" s="21">
        <v>0</v>
      </c>
      <c r="BJ385" s="21">
        <v>0</v>
      </c>
      <c r="BK385" s="21">
        <v>0</v>
      </c>
      <c r="BL385" s="21">
        <v>0</v>
      </c>
    </row>
    <row r="386" spans="1:64" ht="15">
      <c r="A386" s="16">
        <v>379</v>
      </c>
      <c r="B386" s="17">
        <v>4</v>
      </c>
      <c r="C386" s="18" t="s">
        <v>383</v>
      </c>
      <c r="D386" s="19">
        <v>13</v>
      </c>
      <c r="E386" s="20">
        <v>46021</v>
      </c>
      <c r="F386" s="21">
        <v>941822177177</v>
      </c>
      <c r="G386" s="21">
        <v>586901343103</v>
      </c>
      <c r="H386" s="21">
        <v>276672567338</v>
      </c>
      <c r="I386" s="21">
        <v>213856872699</v>
      </c>
      <c r="J386" s="21">
        <v>55224419160</v>
      </c>
      <c r="K386" s="21">
        <v>13310435294</v>
      </c>
      <c r="L386" s="21">
        <v>23035995871</v>
      </c>
      <c r="M386" s="21">
        <v>4801052741</v>
      </c>
      <c r="N386" s="21">
        <v>59439862685.999977</v>
      </c>
      <c r="O386" s="21">
        <v>4601391576.9999905</v>
      </c>
      <c r="P386" s="21">
        <v>2659856945</v>
      </c>
      <c r="Q386" s="21">
        <v>799607694</v>
      </c>
      <c r="R386" s="21">
        <v>30305000</v>
      </c>
      <c r="S386" s="21">
        <v>7437502199</v>
      </c>
      <c r="T386" s="21">
        <v>5300617148</v>
      </c>
      <c r="U386" s="21">
        <v>4422879892</v>
      </c>
      <c r="V386" s="21">
        <v>1913438000</v>
      </c>
      <c r="W386" s="21">
        <v>6066878530</v>
      </c>
      <c r="X386" s="21">
        <v>5853370656</v>
      </c>
      <c r="Y386" s="21">
        <v>5385640955</v>
      </c>
      <c r="Z386" s="21">
        <v>4720822742.9999905</v>
      </c>
      <c r="AA386" s="21">
        <v>5871750903.9999905</v>
      </c>
      <c r="AB386" s="21">
        <v>9904750</v>
      </c>
      <c r="AC386" s="21">
        <v>11630000</v>
      </c>
      <c r="AD386" s="21">
        <v>655052741</v>
      </c>
      <c r="AE386" s="21">
        <v>3644214857</v>
      </c>
      <c r="AF386" s="21">
        <v>54998095</v>
      </c>
      <c r="AG386" s="21">
        <v>26600525103</v>
      </c>
      <c r="AH386" s="21">
        <v>6664722235</v>
      </c>
      <c r="AI386" s="21">
        <v>10000000</v>
      </c>
      <c r="AJ386" s="21">
        <v>17867288430</v>
      </c>
      <c r="AK386" s="21">
        <v>0</v>
      </c>
      <c r="AL386" s="21">
        <v>0</v>
      </c>
      <c r="AM386" s="21">
        <v>330869101</v>
      </c>
      <c r="AN386" s="21">
        <v>250000000</v>
      </c>
      <c r="AO386" s="21">
        <v>1477645337</v>
      </c>
      <c r="AP386" s="21">
        <v>49532445049</v>
      </c>
      <c r="AQ386" s="21">
        <v>24143929820</v>
      </c>
      <c r="AR386" s="21">
        <v>25388515229</v>
      </c>
      <c r="AS386" s="21">
        <v>168523072224</v>
      </c>
      <c r="AT386" s="21">
        <v>5390128079.9999905</v>
      </c>
      <c r="AU386" s="21">
        <v>155374114659</v>
      </c>
      <c r="AV386" s="21">
        <v>6060249227</v>
      </c>
      <c r="AW386" s="21">
        <v>1642690715</v>
      </c>
      <c r="AX386" s="21">
        <v>55889543</v>
      </c>
      <c r="AY386" s="21">
        <v>0</v>
      </c>
      <c r="AZ386" s="21">
        <v>0</v>
      </c>
      <c r="BA386" s="21">
        <v>8693587156</v>
      </c>
      <c r="BB386" s="21">
        <v>8693587156</v>
      </c>
      <c r="BC386" s="21">
        <v>36685295829</v>
      </c>
      <c r="BD386" s="21">
        <v>36685295829</v>
      </c>
      <c r="BE386" s="21">
        <v>0</v>
      </c>
      <c r="BF386" s="21">
        <v>0</v>
      </c>
      <c r="BG386" s="21">
        <v>5446046026.9999905</v>
      </c>
      <c r="BH386" s="21">
        <v>5446046026.9999905</v>
      </c>
      <c r="BI386" s="21">
        <v>0</v>
      </c>
      <c r="BJ386" s="21">
        <v>0</v>
      </c>
      <c r="BK386" s="21">
        <v>0</v>
      </c>
      <c r="BL386" s="21">
        <v>0</v>
      </c>
    </row>
    <row r="387" spans="1:64" ht="15">
      <c r="A387" s="16">
        <v>380</v>
      </c>
      <c r="B387" s="17">
        <v>5</v>
      </c>
      <c r="C387" s="18" t="s">
        <v>384</v>
      </c>
      <c r="D387" s="19" t="s">
        <v>767</v>
      </c>
      <c r="E387" s="20">
        <v>46022</v>
      </c>
      <c r="F387" s="21">
        <v>1226601736518</v>
      </c>
      <c r="G387" s="21">
        <v>758976155462</v>
      </c>
      <c r="H387" s="21">
        <v>465466742506</v>
      </c>
      <c r="I387" s="21">
        <v>179708020671</v>
      </c>
      <c r="J387" s="21">
        <v>93979168356</v>
      </c>
      <c r="K387" s="21">
        <v>3193118706</v>
      </c>
      <c r="L387" s="21">
        <v>10390298431</v>
      </c>
      <c r="M387" s="21">
        <v>6238806792</v>
      </c>
      <c r="N387" s="21">
        <v>59602710216</v>
      </c>
      <c r="O387" s="21">
        <v>3610656477</v>
      </c>
      <c r="P387" s="21">
        <v>2483476696</v>
      </c>
      <c r="Q387" s="21">
        <v>2443162759</v>
      </c>
      <c r="R387" s="21">
        <v>291050000</v>
      </c>
      <c r="S387" s="21">
        <v>7021809239</v>
      </c>
      <c r="T387" s="21">
        <v>6269078740</v>
      </c>
      <c r="U387" s="21">
        <v>3951077189</v>
      </c>
      <c r="V387" s="21">
        <v>6688851723</v>
      </c>
      <c r="W387" s="21">
        <v>11357332173</v>
      </c>
      <c r="X387" s="21">
        <v>3112518394</v>
      </c>
      <c r="Y387" s="21">
        <v>1790847482</v>
      </c>
      <c r="Z387" s="21">
        <v>2952470508</v>
      </c>
      <c r="AA387" s="21">
        <v>2651051397</v>
      </c>
      <c r="AB387" s="21">
        <v>7280000</v>
      </c>
      <c r="AC387" s="21">
        <v>18940000</v>
      </c>
      <c r="AD387" s="21">
        <v>0</v>
      </c>
      <c r="AE387" s="21">
        <v>3115645706</v>
      </c>
      <c r="AF387" s="21">
        <v>1837461733</v>
      </c>
      <c r="AG387" s="21">
        <v>42749098403</v>
      </c>
      <c r="AH387" s="21">
        <v>9305884665</v>
      </c>
      <c r="AI387" s="21">
        <v>8772379846</v>
      </c>
      <c r="AJ387" s="21">
        <v>21667462252</v>
      </c>
      <c r="AK387" s="21">
        <v>0</v>
      </c>
      <c r="AL387" s="21">
        <v>0</v>
      </c>
      <c r="AM387" s="21">
        <v>2480371640</v>
      </c>
      <c r="AN387" s="21">
        <v>513000000</v>
      </c>
      <c r="AO387" s="21">
        <v>10000000</v>
      </c>
      <c r="AP387" s="21">
        <v>51102569555</v>
      </c>
      <c r="AQ387" s="21">
        <v>22569501129</v>
      </c>
      <c r="AR387" s="21">
        <v>28533068426</v>
      </c>
      <c r="AS387" s="21">
        <v>269776405738</v>
      </c>
      <c r="AT387" s="21">
        <v>6851862432</v>
      </c>
      <c r="AU387" s="21">
        <v>253562428520</v>
      </c>
      <c r="AV387" s="21">
        <v>5584376875</v>
      </c>
      <c r="AW387" s="21">
        <v>1811979000</v>
      </c>
      <c r="AX387" s="21">
        <v>1965758911</v>
      </c>
      <c r="AY387" s="21">
        <v>0</v>
      </c>
      <c r="AZ387" s="21">
        <v>0</v>
      </c>
      <c r="BA387" s="21">
        <v>9068252582</v>
      </c>
      <c r="BB387" s="21">
        <v>9068252582</v>
      </c>
      <c r="BC387" s="21">
        <v>29722662546</v>
      </c>
      <c r="BD387" s="21">
        <v>29722662546</v>
      </c>
      <c r="BE387" s="21">
        <v>0</v>
      </c>
      <c r="BF387" s="21">
        <v>0</v>
      </c>
      <c r="BG387" s="21">
        <v>5603882016</v>
      </c>
      <c r="BH387" s="21">
        <v>5603882016</v>
      </c>
      <c r="BI387" s="21">
        <v>0</v>
      </c>
      <c r="BJ387" s="21">
        <v>0</v>
      </c>
      <c r="BK387" s="21">
        <v>0</v>
      </c>
      <c r="BL387" s="21">
        <v>0</v>
      </c>
    </row>
    <row r="388" spans="1:64" ht="15">
      <c r="A388" s="16">
        <v>381</v>
      </c>
      <c r="B388" s="17">
        <v>6</v>
      </c>
      <c r="C388" s="18" t="s">
        <v>385</v>
      </c>
      <c r="D388" s="19" t="s">
        <v>793</v>
      </c>
      <c r="E388" s="20">
        <v>46022.916666666664</v>
      </c>
      <c r="F388" s="21">
        <v>3132083131464.9985</v>
      </c>
      <c r="G388" s="21">
        <v>1757867342932.73</v>
      </c>
      <c r="H388" s="21">
        <v>616257539397</v>
      </c>
      <c r="I388" s="21">
        <v>477006024257.28003</v>
      </c>
      <c r="J388" s="21">
        <v>385694629327</v>
      </c>
      <c r="K388" s="21">
        <v>159458220145.45001</v>
      </c>
      <c r="L388" s="21">
        <v>50323174498</v>
      </c>
      <c r="M388" s="21">
        <v>69127755308</v>
      </c>
      <c r="N388" s="21">
        <v>298172914717.91998</v>
      </c>
      <c r="O388" s="21">
        <v>9891514695</v>
      </c>
      <c r="P388" s="21">
        <v>628059000</v>
      </c>
      <c r="Q388" s="21">
        <v>1743858685</v>
      </c>
      <c r="R388" s="21">
        <v>2972884360</v>
      </c>
      <c r="S388" s="21">
        <v>20985454221.200001</v>
      </c>
      <c r="T388" s="21">
        <v>23486138929</v>
      </c>
      <c r="U388" s="21">
        <v>13736690756</v>
      </c>
      <c r="V388" s="21">
        <v>74444819710</v>
      </c>
      <c r="W388" s="21">
        <v>34222452631.400002</v>
      </c>
      <c r="X388" s="21">
        <v>14702450898.4</v>
      </c>
      <c r="Y388" s="21">
        <v>15152663900</v>
      </c>
      <c r="Z388" s="21">
        <v>12175868875</v>
      </c>
      <c r="AA388" s="21">
        <v>60457060172.919998</v>
      </c>
      <c r="AB388" s="21">
        <v>430857850</v>
      </c>
      <c r="AC388" s="21">
        <v>471866800</v>
      </c>
      <c r="AD388" s="21">
        <v>4252828167</v>
      </c>
      <c r="AE388" s="21">
        <v>7894273397</v>
      </c>
      <c r="AF388" s="21">
        <v>523171670</v>
      </c>
      <c r="AG388" s="21">
        <v>134013223228.23</v>
      </c>
      <c r="AH388" s="21">
        <v>32560714665</v>
      </c>
      <c r="AI388" s="21">
        <v>7283967727</v>
      </c>
      <c r="AJ388" s="21">
        <v>66153264197</v>
      </c>
      <c r="AK388" s="21">
        <v>0</v>
      </c>
      <c r="AL388" s="21">
        <v>0</v>
      </c>
      <c r="AM388" s="21">
        <v>20046506735.75</v>
      </c>
      <c r="AN388" s="21">
        <v>7518461493.4799995</v>
      </c>
      <c r="AO388" s="21">
        <v>450308410</v>
      </c>
      <c r="AP388" s="21">
        <v>207768312169.51999</v>
      </c>
      <c r="AQ388" s="21">
        <v>143367280298</v>
      </c>
      <c r="AR388" s="21">
        <v>64401031871.519997</v>
      </c>
      <c r="AS388" s="21">
        <v>606762411762.20898</v>
      </c>
      <c r="AT388" s="21">
        <v>30754847788</v>
      </c>
      <c r="AU388" s="21">
        <v>554644120168.20898</v>
      </c>
      <c r="AV388" s="21">
        <v>16801886646</v>
      </c>
      <c r="AW388" s="21">
        <v>3405833000</v>
      </c>
      <c r="AX388" s="21">
        <v>1155724160</v>
      </c>
      <c r="AY388" s="21">
        <v>0</v>
      </c>
      <c r="AZ388" s="21">
        <v>0</v>
      </c>
      <c r="BA388" s="21">
        <v>27549377770</v>
      </c>
      <c r="BB388" s="21">
        <v>27549377770</v>
      </c>
      <c r="BC388" s="21">
        <v>85471336348.800003</v>
      </c>
      <c r="BD388" s="21">
        <v>85471336348.800003</v>
      </c>
      <c r="BE388" s="21">
        <v>0</v>
      </c>
      <c r="BF388" s="21">
        <v>0</v>
      </c>
      <c r="BG388" s="21">
        <v>14478212535.59</v>
      </c>
      <c r="BH388" s="21">
        <v>14478212535.59</v>
      </c>
      <c r="BI388" s="21">
        <v>0</v>
      </c>
      <c r="BJ388" s="21">
        <v>0</v>
      </c>
      <c r="BK388" s="21">
        <v>0</v>
      </c>
      <c r="BL388" s="21">
        <v>0</v>
      </c>
    </row>
    <row r="389" spans="1:64" ht="15">
      <c r="A389" s="16">
        <v>382</v>
      </c>
      <c r="B389" s="17">
        <v>7</v>
      </c>
      <c r="C389" s="18" t="s">
        <v>386</v>
      </c>
      <c r="D389" s="19" t="s">
        <v>755</v>
      </c>
      <c r="E389" s="20">
        <v>46021</v>
      </c>
      <c r="F389" s="21">
        <v>1414291306683.8696</v>
      </c>
      <c r="G389" s="21">
        <v>809484048441.02991</v>
      </c>
      <c r="H389" s="21">
        <v>299113164089.78998</v>
      </c>
      <c r="I389" s="21">
        <v>335999509014.53003</v>
      </c>
      <c r="J389" s="21">
        <v>101118565548.78</v>
      </c>
      <c r="K389" s="21">
        <v>17735799200</v>
      </c>
      <c r="L389" s="21">
        <v>50544331082.989899</v>
      </c>
      <c r="M389" s="21">
        <v>4972679504.9399996</v>
      </c>
      <c r="N389" s="21">
        <v>98777207645.859985</v>
      </c>
      <c r="O389" s="21">
        <v>6156331790.1899996</v>
      </c>
      <c r="P389" s="21">
        <v>748001000</v>
      </c>
      <c r="Q389" s="21">
        <v>199999670</v>
      </c>
      <c r="R389" s="21">
        <v>0</v>
      </c>
      <c r="S389" s="21">
        <v>13191003290.969999</v>
      </c>
      <c r="T389" s="21">
        <v>5985412259.0600004</v>
      </c>
      <c r="U389" s="21">
        <v>11232468858.98</v>
      </c>
      <c r="V389" s="21">
        <v>10272693416.77</v>
      </c>
      <c r="W389" s="21">
        <v>15822005753.200001</v>
      </c>
      <c r="X389" s="21">
        <v>8851203176.72999</v>
      </c>
      <c r="Y389" s="21">
        <v>10068955288.129999</v>
      </c>
      <c r="Z389" s="21">
        <v>7795419122.8999996</v>
      </c>
      <c r="AA389" s="21">
        <v>1466983900</v>
      </c>
      <c r="AB389" s="21">
        <v>85778000</v>
      </c>
      <c r="AC389" s="21">
        <v>164820000</v>
      </c>
      <c r="AD389" s="21">
        <v>1095600020</v>
      </c>
      <c r="AE389" s="21">
        <v>5426201034.9300003</v>
      </c>
      <c r="AF389" s="21">
        <v>214331064</v>
      </c>
      <c r="AG389" s="21">
        <v>50737438283.229996</v>
      </c>
      <c r="AH389" s="21">
        <v>9880403507.7399998</v>
      </c>
      <c r="AI389" s="21">
        <v>6865916181.6599903</v>
      </c>
      <c r="AJ389" s="21">
        <v>31440962593.830002</v>
      </c>
      <c r="AK389" s="21">
        <v>0</v>
      </c>
      <c r="AL389" s="21">
        <v>0</v>
      </c>
      <c r="AM389" s="21">
        <v>1970770000</v>
      </c>
      <c r="AN389" s="21">
        <v>93000000</v>
      </c>
      <c r="AO389" s="21">
        <v>486386000</v>
      </c>
      <c r="AP389" s="21">
        <v>99653994380.649902</v>
      </c>
      <c r="AQ389" s="21">
        <v>66182145636.110001</v>
      </c>
      <c r="AR389" s="21">
        <v>33471848744.539902</v>
      </c>
      <c r="AS389" s="21">
        <v>295310267213.16986</v>
      </c>
      <c r="AT389" s="21">
        <v>9668820192.7599907</v>
      </c>
      <c r="AU389" s="21">
        <v>272808586755.27988</v>
      </c>
      <c r="AV389" s="21">
        <v>8438585589.6800003</v>
      </c>
      <c r="AW389" s="21">
        <v>3594083600</v>
      </c>
      <c r="AX389" s="21">
        <v>800191075.45000005</v>
      </c>
      <c r="AY389" s="21">
        <v>0</v>
      </c>
      <c r="AZ389" s="21">
        <v>0</v>
      </c>
      <c r="BA389" s="21">
        <v>14344846352.439899</v>
      </c>
      <c r="BB389" s="21">
        <v>14344846352.439899</v>
      </c>
      <c r="BC389" s="21">
        <v>38562902327.779991</v>
      </c>
      <c r="BD389" s="21">
        <v>38562902327.779991</v>
      </c>
      <c r="BE389" s="21">
        <v>0</v>
      </c>
      <c r="BF389" s="21">
        <v>0</v>
      </c>
      <c r="BG389" s="21">
        <v>7420602039.71</v>
      </c>
      <c r="BH389" s="21">
        <v>7420602039.71</v>
      </c>
      <c r="BI389" s="21">
        <v>0</v>
      </c>
      <c r="BJ389" s="21">
        <v>0</v>
      </c>
      <c r="BK389" s="21">
        <v>0</v>
      </c>
      <c r="BL389" s="21">
        <v>0</v>
      </c>
    </row>
    <row r="390" spans="1:64" ht="15">
      <c r="A390" s="16">
        <v>383</v>
      </c>
      <c r="B390" s="17">
        <v>8</v>
      </c>
      <c r="C390" s="18" t="s">
        <v>387</v>
      </c>
      <c r="D390" s="19" t="s">
        <v>753</v>
      </c>
      <c r="E390" s="20">
        <v>46037</v>
      </c>
      <c r="F390" s="21">
        <v>1726915344287</v>
      </c>
      <c r="G390" s="21">
        <v>829283067420</v>
      </c>
      <c r="H390" s="21">
        <v>448455861981</v>
      </c>
      <c r="I390" s="21">
        <v>337899580301</v>
      </c>
      <c r="J390" s="21">
        <v>19477240733</v>
      </c>
      <c r="K390" s="21">
        <v>5258632540</v>
      </c>
      <c r="L390" s="21">
        <v>11990085778</v>
      </c>
      <c r="M390" s="21">
        <v>6201666087</v>
      </c>
      <c r="N390" s="21">
        <v>73835512456</v>
      </c>
      <c r="O390" s="21">
        <v>5289204074</v>
      </c>
      <c r="P390" s="21">
        <v>6017313935</v>
      </c>
      <c r="Q390" s="21">
        <v>3541069254</v>
      </c>
      <c r="R390" s="21">
        <v>1807975000</v>
      </c>
      <c r="S390" s="21">
        <v>6258666830</v>
      </c>
      <c r="T390" s="21">
        <v>4620188488</v>
      </c>
      <c r="U390" s="21">
        <v>10321365352</v>
      </c>
      <c r="V390" s="21">
        <v>4205783147</v>
      </c>
      <c r="W390" s="21">
        <v>7147734459</v>
      </c>
      <c r="X390" s="21">
        <v>4321219225</v>
      </c>
      <c r="Y390" s="21">
        <v>3982997676</v>
      </c>
      <c r="Z390" s="21">
        <v>3978472004</v>
      </c>
      <c r="AA390" s="21">
        <v>5706500000</v>
      </c>
      <c r="AB390" s="21">
        <v>40000100</v>
      </c>
      <c r="AC390" s="21">
        <v>57544000</v>
      </c>
      <c r="AD390" s="21">
        <v>1495581100</v>
      </c>
      <c r="AE390" s="21">
        <v>5023897512</v>
      </c>
      <c r="AF390" s="21">
        <v>20000300</v>
      </c>
      <c r="AG390" s="21">
        <v>39350834128.800003</v>
      </c>
      <c r="AH390" s="21">
        <v>4165523042</v>
      </c>
      <c r="AI390" s="21">
        <v>5161941168</v>
      </c>
      <c r="AJ390" s="21">
        <v>22056777075</v>
      </c>
      <c r="AK390" s="21">
        <v>0</v>
      </c>
      <c r="AL390" s="21">
        <v>0</v>
      </c>
      <c r="AM390" s="21">
        <v>6669729986.8000002</v>
      </c>
      <c r="AN390" s="21">
        <v>1256861840</v>
      </c>
      <c r="AO390" s="21">
        <v>40001017</v>
      </c>
      <c r="AP390" s="21">
        <v>90419056639.199997</v>
      </c>
      <c r="AQ390" s="21">
        <v>50194056639.199997</v>
      </c>
      <c r="AR390" s="21">
        <v>40225000000</v>
      </c>
      <c r="AS390" s="21">
        <v>623211375950</v>
      </c>
      <c r="AT390" s="21">
        <v>8045087054</v>
      </c>
      <c r="AU390" s="21">
        <v>608517626972</v>
      </c>
      <c r="AV390" s="21">
        <v>6280097924</v>
      </c>
      <c r="AW390" s="21">
        <v>99084000</v>
      </c>
      <c r="AX390" s="21">
        <v>269480000</v>
      </c>
      <c r="AY390" s="21">
        <v>0</v>
      </c>
      <c r="AZ390" s="21">
        <v>0</v>
      </c>
      <c r="BA390" s="21">
        <v>14023256189</v>
      </c>
      <c r="BB390" s="21">
        <v>14023256189</v>
      </c>
      <c r="BC390" s="21">
        <v>51364911753.999992</v>
      </c>
      <c r="BD390" s="21">
        <v>51364911753.999992</v>
      </c>
      <c r="BE390" s="21">
        <v>0</v>
      </c>
      <c r="BF390" s="21">
        <v>0</v>
      </c>
      <c r="BG390" s="21">
        <v>5427329750</v>
      </c>
      <c r="BH390" s="21">
        <v>5427329750</v>
      </c>
      <c r="BI390" s="21">
        <v>0</v>
      </c>
      <c r="BJ390" s="21">
        <v>0</v>
      </c>
      <c r="BK390" s="21">
        <v>0</v>
      </c>
      <c r="BL390" s="21">
        <v>0</v>
      </c>
    </row>
    <row r="391" spans="1:64" ht="15">
      <c r="A391" s="16">
        <v>384</v>
      </c>
      <c r="B391" s="17">
        <v>9</v>
      </c>
      <c r="C391" s="18" t="s">
        <v>388</v>
      </c>
      <c r="D391" s="19" t="s">
        <v>765</v>
      </c>
      <c r="E391" s="20">
        <v>46020.5</v>
      </c>
      <c r="F391" s="21">
        <v>1303258400847.98</v>
      </c>
      <c r="G391" s="21">
        <v>789378343705</v>
      </c>
      <c r="H391" s="21">
        <v>385699418117</v>
      </c>
      <c r="I391" s="21">
        <v>299648535376</v>
      </c>
      <c r="J391" s="21">
        <v>70873204971</v>
      </c>
      <c r="K391" s="21">
        <v>6762517027</v>
      </c>
      <c r="L391" s="21">
        <v>19288829811</v>
      </c>
      <c r="M391" s="21">
        <v>7105838403</v>
      </c>
      <c r="N391" s="21">
        <v>90326045026</v>
      </c>
      <c r="O391" s="21">
        <v>4585446950</v>
      </c>
      <c r="P391" s="21">
        <v>4008205210</v>
      </c>
      <c r="Q391" s="21">
        <v>4333535813</v>
      </c>
      <c r="R391" s="21">
        <v>174486950</v>
      </c>
      <c r="S391" s="21">
        <v>13263964357</v>
      </c>
      <c r="T391" s="21">
        <v>5133500413</v>
      </c>
      <c r="U391" s="21">
        <v>6762281320</v>
      </c>
      <c r="V391" s="21">
        <v>7811519557</v>
      </c>
      <c r="W391" s="21">
        <v>12558228439</v>
      </c>
      <c r="X391" s="21">
        <v>7050858893</v>
      </c>
      <c r="Y391" s="21">
        <v>9649777330</v>
      </c>
      <c r="Z391" s="21">
        <v>4421326111</v>
      </c>
      <c r="AA391" s="21">
        <v>5275155876</v>
      </c>
      <c r="AB391" s="21">
        <v>149375400</v>
      </c>
      <c r="AC391" s="21">
        <v>116751045</v>
      </c>
      <c r="AD391" s="21">
        <v>185266750</v>
      </c>
      <c r="AE391" s="21">
        <v>4801209033</v>
      </c>
      <c r="AF391" s="21">
        <v>45155579</v>
      </c>
      <c r="AG391" s="21">
        <v>53255021916</v>
      </c>
      <c r="AH391" s="21">
        <v>8359009832</v>
      </c>
      <c r="AI391" s="21">
        <v>8164116796</v>
      </c>
      <c r="AJ391" s="21">
        <v>35345304803</v>
      </c>
      <c r="AK391" s="21">
        <v>0</v>
      </c>
      <c r="AL391" s="21">
        <v>0</v>
      </c>
      <c r="AM391" s="21">
        <v>1026731550</v>
      </c>
      <c r="AN391" s="21">
        <v>323047405</v>
      </c>
      <c r="AO391" s="21">
        <v>36811530</v>
      </c>
      <c r="AP391" s="21">
        <v>62760260602</v>
      </c>
      <c r="AQ391" s="21">
        <v>37102550220</v>
      </c>
      <c r="AR391" s="21">
        <v>25657710382</v>
      </c>
      <c r="AS391" s="21">
        <v>220806490094.98001</v>
      </c>
      <c r="AT391" s="21">
        <v>8459659940</v>
      </c>
      <c r="AU391" s="21">
        <v>204099223178.98001</v>
      </c>
      <c r="AV391" s="21">
        <v>7765659826</v>
      </c>
      <c r="AW391" s="21">
        <v>240000000</v>
      </c>
      <c r="AX391" s="21">
        <v>241947150</v>
      </c>
      <c r="AY391" s="21">
        <v>0</v>
      </c>
      <c r="AZ391" s="21">
        <v>0</v>
      </c>
      <c r="BA391" s="21">
        <v>9356132620</v>
      </c>
      <c r="BB391" s="21">
        <v>9356132620</v>
      </c>
      <c r="BC391" s="21">
        <v>72406659169</v>
      </c>
      <c r="BD391" s="21">
        <v>72406659169</v>
      </c>
      <c r="BE391" s="21">
        <v>0</v>
      </c>
      <c r="BF391" s="21">
        <v>0</v>
      </c>
      <c r="BG391" s="21">
        <v>4969447715</v>
      </c>
      <c r="BH391" s="21">
        <v>4969447715</v>
      </c>
      <c r="BI391" s="21">
        <v>0</v>
      </c>
      <c r="BJ391" s="21">
        <v>0</v>
      </c>
      <c r="BK391" s="21">
        <v>0</v>
      </c>
      <c r="BL391" s="21">
        <v>0</v>
      </c>
    </row>
    <row r="392" spans="1:64" ht="15">
      <c r="A392" s="16">
        <v>385</v>
      </c>
      <c r="B392" s="17">
        <v>10</v>
      </c>
      <c r="C392" s="18" t="s">
        <v>389</v>
      </c>
      <c r="D392" s="19" t="s">
        <v>755</v>
      </c>
      <c r="E392" s="20">
        <v>46022.663194444445</v>
      </c>
      <c r="F392" s="21">
        <v>1157791262709</v>
      </c>
      <c r="G392" s="21">
        <v>609780899761</v>
      </c>
      <c r="H392" s="21">
        <v>356060110359</v>
      </c>
      <c r="I392" s="21">
        <v>210462493854</v>
      </c>
      <c r="J392" s="21">
        <v>29622021903</v>
      </c>
      <c r="K392" s="21">
        <v>3189282624</v>
      </c>
      <c r="L392" s="21">
        <v>6580800932</v>
      </c>
      <c r="M392" s="21">
        <v>3866190089</v>
      </c>
      <c r="N392" s="21">
        <v>54419563437</v>
      </c>
      <c r="O392" s="21">
        <v>2535597657</v>
      </c>
      <c r="P392" s="21">
        <v>2661325334</v>
      </c>
      <c r="Q392" s="21">
        <v>4416498723</v>
      </c>
      <c r="R392" s="21">
        <v>0</v>
      </c>
      <c r="S392" s="21">
        <v>3916700100</v>
      </c>
      <c r="T392" s="21">
        <v>4268585517</v>
      </c>
      <c r="U392" s="21">
        <v>5838825477</v>
      </c>
      <c r="V392" s="21">
        <v>5307496523</v>
      </c>
      <c r="W392" s="21">
        <v>6141288680</v>
      </c>
      <c r="X392" s="21">
        <v>4668524541</v>
      </c>
      <c r="Y392" s="21">
        <v>2468404658</v>
      </c>
      <c r="Z392" s="21">
        <v>3960872944</v>
      </c>
      <c r="AA392" s="21">
        <v>5265611902</v>
      </c>
      <c r="AB392" s="21">
        <v>36422000</v>
      </c>
      <c r="AC392" s="21">
        <v>17600000</v>
      </c>
      <c r="AD392" s="21">
        <v>350236500</v>
      </c>
      <c r="AE392" s="21">
        <v>2515572881</v>
      </c>
      <c r="AF392" s="21">
        <v>50000000</v>
      </c>
      <c r="AG392" s="21">
        <v>24289935007</v>
      </c>
      <c r="AH392" s="21">
        <v>241500000</v>
      </c>
      <c r="AI392" s="21">
        <v>5345639421</v>
      </c>
      <c r="AJ392" s="21">
        <v>15496913617</v>
      </c>
      <c r="AK392" s="21">
        <v>0</v>
      </c>
      <c r="AL392" s="21">
        <v>0</v>
      </c>
      <c r="AM392" s="21">
        <v>3153640969</v>
      </c>
      <c r="AN392" s="21">
        <v>49991000</v>
      </c>
      <c r="AO392" s="21">
        <v>2250000</v>
      </c>
      <c r="AP392" s="21">
        <v>57368154471</v>
      </c>
      <c r="AQ392" s="21">
        <v>33281003830</v>
      </c>
      <c r="AR392" s="21">
        <v>24087150641</v>
      </c>
      <c r="AS392" s="21">
        <v>372310176881</v>
      </c>
      <c r="AT392" s="21">
        <v>3528206590</v>
      </c>
      <c r="AU392" s="21">
        <v>362478169491</v>
      </c>
      <c r="AV392" s="21">
        <v>4258716800</v>
      </c>
      <c r="AW392" s="21">
        <v>1969674000</v>
      </c>
      <c r="AX392" s="21">
        <v>75410000</v>
      </c>
      <c r="AY392" s="21">
        <v>0</v>
      </c>
      <c r="AZ392" s="21">
        <v>0</v>
      </c>
      <c r="BA392" s="21">
        <v>9150551420</v>
      </c>
      <c r="BB392" s="21">
        <v>9150551420</v>
      </c>
      <c r="BC392" s="21">
        <v>25587208795</v>
      </c>
      <c r="BD392" s="21">
        <v>25587208795</v>
      </c>
      <c r="BE392" s="21">
        <v>0</v>
      </c>
      <c r="BF392" s="21">
        <v>0</v>
      </c>
      <c r="BG392" s="21">
        <v>4884772937</v>
      </c>
      <c r="BH392" s="21">
        <v>4884772937</v>
      </c>
      <c r="BI392" s="21">
        <v>0</v>
      </c>
      <c r="BJ392" s="21">
        <v>0</v>
      </c>
      <c r="BK392" s="21">
        <v>0</v>
      </c>
      <c r="BL392" s="21">
        <v>0</v>
      </c>
    </row>
    <row r="393" spans="1:64" ht="15">
      <c r="A393" s="16">
        <v>386</v>
      </c>
      <c r="B393" s="17">
        <v>11</v>
      </c>
      <c r="C393" s="18" t="s">
        <v>390</v>
      </c>
      <c r="D393" s="19" t="s">
        <v>777</v>
      </c>
      <c r="E393" s="20">
        <v>46021.378472222219</v>
      </c>
      <c r="F393" s="21">
        <v>1017698164629</v>
      </c>
      <c r="G393" s="21">
        <v>626981637391.55005</v>
      </c>
      <c r="H393" s="21">
        <v>329968474920</v>
      </c>
      <c r="I393" s="21">
        <v>246018813967.54999</v>
      </c>
      <c r="J393" s="21">
        <v>23094451052</v>
      </c>
      <c r="K393" s="21">
        <v>1738800000</v>
      </c>
      <c r="L393" s="21">
        <v>21454697850</v>
      </c>
      <c r="M393" s="21">
        <v>4706399602</v>
      </c>
      <c r="N393" s="21">
        <v>67316900655.449997</v>
      </c>
      <c r="O393" s="21">
        <v>4094908087</v>
      </c>
      <c r="P393" s="21">
        <v>507000000</v>
      </c>
      <c r="Q393" s="21">
        <v>11415055568</v>
      </c>
      <c r="R393" s="21">
        <v>0</v>
      </c>
      <c r="S393" s="21">
        <v>9508082234</v>
      </c>
      <c r="T393" s="21">
        <v>3367176135</v>
      </c>
      <c r="U393" s="21">
        <v>5087421969</v>
      </c>
      <c r="V393" s="21">
        <v>2262571589.4499998</v>
      </c>
      <c r="W393" s="21">
        <v>6829614432</v>
      </c>
      <c r="X393" s="21">
        <v>5152064049</v>
      </c>
      <c r="Y393" s="21">
        <v>6622753494</v>
      </c>
      <c r="Z393" s="21">
        <v>3544558466</v>
      </c>
      <c r="AA393" s="21">
        <v>3048799018</v>
      </c>
      <c r="AB393" s="21">
        <v>0</v>
      </c>
      <c r="AC393" s="21">
        <v>0</v>
      </c>
      <c r="AD393" s="21">
        <v>2957966728</v>
      </c>
      <c r="AE393" s="21">
        <v>2918928886</v>
      </c>
      <c r="AF393" s="21">
        <v>0</v>
      </c>
      <c r="AG393" s="21">
        <v>12890246971</v>
      </c>
      <c r="AH393" s="21">
        <v>6836914249</v>
      </c>
      <c r="AI393" s="21">
        <v>825038750</v>
      </c>
      <c r="AJ393" s="21">
        <v>5048293972</v>
      </c>
      <c r="AK393" s="21">
        <v>0</v>
      </c>
      <c r="AL393" s="21">
        <v>0</v>
      </c>
      <c r="AM393" s="21">
        <v>180000000</v>
      </c>
      <c r="AN393" s="21">
        <v>0</v>
      </c>
      <c r="AO393" s="21">
        <v>0</v>
      </c>
      <c r="AP393" s="21">
        <v>78433578240</v>
      </c>
      <c r="AQ393" s="21">
        <v>50444391170</v>
      </c>
      <c r="AR393" s="21">
        <v>27989187070</v>
      </c>
      <c r="AS393" s="21">
        <v>184677408811</v>
      </c>
      <c r="AT393" s="21">
        <v>5270647114</v>
      </c>
      <c r="AU393" s="21">
        <v>174195918064</v>
      </c>
      <c r="AV393" s="21">
        <v>5210843633</v>
      </c>
      <c r="AW393" s="21">
        <v>0</v>
      </c>
      <c r="AX393" s="21">
        <v>0</v>
      </c>
      <c r="AY393" s="21">
        <v>0</v>
      </c>
      <c r="AZ393" s="21">
        <v>0</v>
      </c>
      <c r="BA393" s="21">
        <v>5295598373</v>
      </c>
      <c r="BB393" s="21">
        <v>5295598373</v>
      </c>
      <c r="BC393" s="21">
        <v>37618492758</v>
      </c>
      <c r="BD393" s="21">
        <v>37618492758</v>
      </c>
      <c r="BE393" s="21">
        <v>0</v>
      </c>
      <c r="BF393" s="21">
        <v>0</v>
      </c>
      <c r="BG393" s="21">
        <v>4484301429</v>
      </c>
      <c r="BH393" s="21">
        <v>4484301429</v>
      </c>
      <c r="BI393" s="21">
        <v>0</v>
      </c>
      <c r="BJ393" s="21">
        <v>0</v>
      </c>
      <c r="BK393" s="21">
        <v>0</v>
      </c>
      <c r="BL393" s="21">
        <v>0</v>
      </c>
    </row>
    <row r="394" spans="1:64" ht="15">
      <c r="A394" s="16">
        <v>387</v>
      </c>
      <c r="B394" s="17">
        <v>12</v>
      </c>
      <c r="C394" s="18" t="s">
        <v>391</v>
      </c>
      <c r="D394" s="19" t="s">
        <v>760</v>
      </c>
      <c r="E394" s="20">
        <v>46022.798611111109</v>
      </c>
      <c r="F394" s="21">
        <v>988462919117</v>
      </c>
      <c r="G394" s="21">
        <v>611580915953</v>
      </c>
      <c r="H394" s="21">
        <v>286694220774</v>
      </c>
      <c r="I394" s="21">
        <v>260360838002</v>
      </c>
      <c r="J394" s="21">
        <v>28743697817</v>
      </c>
      <c r="K394" s="21">
        <v>7461101274</v>
      </c>
      <c r="L394" s="21">
        <v>23830625565</v>
      </c>
      <c r="M394" s="21">
        <v>4490432521</v>
      </c>
      <c r="N394" s="21">
        <v>73042713700</v>
      </c>
      <c r="O394" s="21">
        <v>5118909693</v>
      </c>
      <c r="P394" s="21">
        <v>2566347322</v>
      </c>
      <c r="Q394" s="21">
        <v>5288524227</v>
      </c>
      <c r="R394" s="21">
        <v>0</v>
      </c>
      <c r="S394" s="21">
        <v>7812919670</v>
      </c>
      <c r="T394" s="21">
        <v>5512692853</v>
      </c>
      <c r="U394" s="21">
        <v>6517222384</v>
      </c>
      <c r="V394" s="21">
        <v>6162174376</v>
      </c>
      <c r="W394" s="21">
        <v>8481854640</v>
      </c>
      <c r="X394" s="21">
        <v>5334011906</v>
      </c>
      <c r="Y394" s="21">
        <v>5142129012</v>
      </c>
      <c r="Z394" s="21">
        <v>4797550339</v>
      </c>
      <c r="AA394" s="21">
        <v>5586808693</v>
      </c>
      <c r="AB394" s="21">
        <v>33214450</v>
      </c>
      <c r="AC394" s="21">
        <v>17148600</v>
      </c>
      <c r="AD394" s="21">
        <v>447791030</v>
      </c>
      <c r="AE394" s="21">
        <v>4114303755</v>
      </c>
      <c r="AF394" s="21">
        <v>109110750</v>
      </c>
      <c r="AG394" s="21">
        <v>35853563467</v>
      </c>
      <c r="AH394" s="21">
        <v>6520233765</v>
      </c>
      <c r="AI394" s="21">
        <v>3235490667</v>
      </c>
      <c r="AJ394" s="21">
        <v>14297553388</v>
      </c>
      <c r="AK394" s="21">
        <v>0</v>
      </c>
      <c r="AL394" s="21">
        <v>0</v>
      </c>
      <c r="AM394" s="21">
        <v>4895642821</v>
      </c>
      <c r="AN394" s="21">
        <v>3388322449</v>
      </c>
      <c r="AO394" s="21">
        <v>3516320377</v>
      </c>
      <c r="AP394" s="21">
        <v>50833459818</v>
      </c>
      <c r="AQ394" s="21">
        <v>24901453513</v>
      </c>
      <c r="AR394" s="21">
        <v>25932006305</v>
      </c>
      <c r="AS394" s="21">
        <v>173772862961</v>
      </c>
      <c r="AT394" s="21">
        <v>6430987227</v>
      </c>
      <c r="AU394" s="21">
        <v>157508710571</v>
      </c>
      <c r="AV394" s="21">
        <v>6659521204</v>
      </c>
      <c r="AW394" s="21">
        <v>37927400</v>
      </c>
      <c r="AX394" s="21">
        <v>3135716559</v>
      </c>
      <c r="AY394" s="21">
        <v>0</v>
      </c>
      <c r="AZ394" s="21">
        <v>0</v>
      </c>
      <c r="BA394" s="21">
        <v>9487161976</v>
      </c>
      <c r="BB394" s="21">
        <v>9487161976</v>
      </c>
      <c r="BC394" s="21">
        <v>28470407501</v>
      </c>
      <c r="BD394" s="21">
        <v>28470407501</v>
      </c>
      <c r="BE394" s="21">
        <v>0</v>
      </c>
      <c r="BF394" s="21">
        <v>0</v>
      </c>
      <c r="BG394" s="21">
        <v>5421833741</v>
      </c>
      <c r="BH394" s="21">
        <v>5421833741</v>
      </c>
      <c r="BI394" s="21">
        <v>0</v>
      </c>
      <c r="BJ394" s="21">
        <v>0</v>
      </c>
      <c r="BK394" s="21">
        <v>0</v>
      </c>
      <c r="BL394" s="21">
        <v>0</v>
      </c>
    </row>
    <row r="395" spans="1:64" ht="15">
      <c r="A395" s="16">
        <v>388</v>
      </c>
      <c r="B395" s="17">
        <v>13</v>
      </c>
      <c r="C395" s="18" t="s">
        <v>392</v>
      </c>
      <c r="D395" s="19" t="s">
        <v>794</v>
      </c>
      <c r="E395" s="20">
        <v>46020.996527777781</v>
      </c>
      <c r="F395" s="21">
        <v>1727813209503.196</v>
      </c>
      <c r="G395" s="21">
        <v>1106751075065.7078</v>
      </c>
      <c r="H395" s="21">
        <v>470813255688.07898</v>
      </c>
      <c r="I395" s="21">
        <v>428279017457.13904</v>
      </c>
      <c r="J395" s="21">
        <v>94288536559.940002</v>
      </c>
      <c r="K395" s="21">
        <v>42350433953.93</v>
      </c>
      <c r="L395" s="21">
        <v>55340690325.399803</v>
      </c>
      <c r="M395" s="21">
        <v>15679141081.219999</v>
      </c>
      <c r="N395" s="21">
        <v>194876385084.98956</v>
      </c>
      <c r="O395" s="21">
        <v>1064900150</v>
      </c>
      <c r="P395" s="21">
        <v>8760265689.0799999</v>
      </c>
      <c r="Q395" s="21">
        <v>19689161431.009998</v>
      </c>
      <c r="R395" s="21">
        <v>313695300</v>
      </c>
      <c r="S395" s="21">
        <v>40235882024.209999</v>
      </c>
      <c r="T395" s="21">
        <v>9425609217.1199894</v>
      </c>
      <c r="U395" s="21">
        <v>0</v>
      </c>
      <c r="V395" s="21">
        <v>11180297343.440001</v>
      </c>
      <c r="W395" s="21">
        <v>41633954987.479897</v>
      </c>
      <c r="X395" s="21">
        <v>11653986759.8999</v>
      </c>
      <c r="Y395" s="21">
        <v>15969123148.1199</v>
      </c>
      <c r="Z395" s="21">
        <v>11499193463.119999</v>
      </c>
      <c r="AA395" s="21">
        <v>15275395433.8999</v>
      </c>
      <c r="AB395" s="21">
        <v>149400000</v>
      </c>
      <c r="AC395" s="21">
        <v>61326150</v>
      </c>
      <c r="AD395" s="21">
        <v>616118400</v>
      </c>
      <c r="AE395" s="21">
        <v>349459300</v>
      </c>
      <c r="AF395" s="21">
        <v>6998616287.6099997</v>
      </c>
      <c r="AG395" s="21">
        <v>41236805683.359901</v>
      </c>
      <c r="AH395" s="21">
        <v>4162999425</v>
      </c>
      <c r="AI395" s="21">
        <v>11249233254.91</v>
      </c>
      <c r="AJ395" s="21">
        <v>6273693077.7700005</v>
      </c>
      <c r="AK395" s="21">
        <v>0</v>
      </c>
      <c r="AL395" s="21">
        <v>0</v>
      </c>
      <c r="AM395" s="21">
        <v>16043354975.679899</v>
      </c>
      <c r="AN395" s="21">
        <v>3507524950</v>
      </c>
      <c r="AO395" s="21">
        <v>0</v>
      </c>
      <c r="AP395" s="21">
        <v>113193810352.55991</v>
      </c>
      <c r="AQ395" s="21">
        <v>64562560449.599998</v>
      </c>
      <c r="AR395" s="21">
        <v>48631249902.9599</v>
      </c>
      <c r="AS395" s="21">
        <v>88682615592.669998</v>
      </c>
      <c r="AT395" s="21">
        <v>11761599666.719999</v>
      </c>
      <c r="AU395" s="21">
        <v>60520186925.599998</v>
      </c>
      <c r="AV395" s="21">
        <v>10129476396.16</v>
      </c>
      <c r="AW395" s="21">
        <v>877821100</v>
      </c>
      <c r="AX395" s="21">
        <v>5393531504.1899996</v>
      </c>
      <c r="AY395" s="21">
        <v>0</v>
      </c>
      <c r="AZ395" s="21">
        <v>0</v>
      </c>
      <c r="BA395" s="21">
        <v>14516624843.379999</v>
      </c>
      <c r="BB395" s="21">
        <v>14516624843.379999</v>
      </c>
      <c r="BC395" s="21">
        <v>156962714097.66949</v>
      </c>
      <c r="BD395" s="21">
        <v>156962714097.66949</v>
      </c>
      <c r="BE395" s="21">
        <v>0</v>
      </c>
      <c r="BF395" s="21">
        <v>0</v>
      </c>
      <c r="BG395" s="21">
        <v>11593178782.8599</v>
      </c>
      <c r="BH395" s="21">
        <v>11593178782.8599</v>
      </c>
      <c r="BI395" s="21">
        <v>0</v>
      </c>
      <c r="BJ395" s="21">
        <v>0</v>
      </c>
      <c r="BK395" s="21">
        <v>0</v>
      </c>
      <c r="BL395" s="21">
        <v>0</v>
      </c>
    </row>
    <row r="396" spans="1:64">
      <c r="A396" s="10">
        <v>389</v>
      </c>
      <c r="B396" s="22">
        <v>26</v>
      </c>
      <c r="C396" s="12" t="s">
        <v>393</v>
      </c>
      <c r="D396" s="13" t="s">
        <v>760</v>
      </c>
      <c r="E396" s="14">
        <v>46022.511111111111</v>
      </c>
      <c r="F396" s="15">
        <v>10518347629635.678</v>
      </c>
      <c r="G396" s="15">
        <v>6744792745815.6191</v>
      </c>
      <c r="H396" s="15">
        <v>3314227363962.5601</v>
      </c>
      <c r="I396" s="15">
        <v>1141977969477.1489</v>
      </c>
      <c r="J396" s="15">
        <v>2163216637406.7002</v>
      </c>
      <c r="K396" s="15">
        <v>23546907961.459999</v>
      </c>
      <c r="L396" s="15">
        <v>52247314143.949905</v>
      </c>
      <c r="M396" s="15">
        <v>49576552863.799896</v>
      </c>
      <c r="N396" s="15">
        <v>598966317276.65979</v>
      </c>
      <c r="O396" s="15">
        <v>32291323245.720001</v>
      </c>
      <c r="P396" s="15">
        <v>14034002449.780001</v>
      </c>
      <c r="Q396" s="15">
        <v>18005903440.419998</v>
      </c>
      <c r="R396" s="15">
        <v>210055604471.48001</v>
      </c>
      <c r="S396" s="15">
        <v>13070158600</v>
      </c>
      <c r="T396" s="15">
        <v>10986324296.9499</v>
      </c>
      <c r="U396" s="15">
        <v>49516727215.440002</v>
      </c>
      <c r="V396" s="15">
        <v>1273146300</v>
      </c>
      <c r="W396" s="15">
        <v>83391694319.139999</v>
      </c>
      <c r="X396" s="15">
        <v>32643029475.779999</v>
      </c>
      <c r="Y396" s="15">
        <v>31536406702.43</v>
      </c>
      <c r="Z396" s="15">
        <v>15992137774.629999</v>
      </c>
      <c r="AA396" s="15">
        <v>34071549174.689999</v>
      </c>
      <c r="AB396" s="15">
        <v>229888000</v>
      </c>
      <c r="AC396" s="15">
        <v>109011000</v>
      </c>
      <c r="AD396" s="15">
        <v>21836419452.589901</v>
      </c>
      <c r="AE396" s="15">
        <v>29913009357.610001</v>
      </c>
      <c r="AF396" s="15">
        <v>9982000</v>
      </c>
      <c r="AG396" s="15">
        <v>622483615961.599</v>
      </c>
      <c r="AH396" s="15">
        <v>119716245041.10001</v>
      </c>
      <c r="AI396" s="15">
        <v>1974998400</v>
      </c>
      <c r="AJ396" s="15">
        <v>238836132502.79999</v>
      </c>
      <c r="AK396" s="15">
        <v>171539025577.349</v>
      </c>
      <c r="AL396" s="15">
        <v>30579339479.189999</v>
      </c>
      <c r="AM396" s="15">
        <v>4446239350</v>
      </c>
      <c r="AN396" s="15">
        <v>55356635611.160004</v>
      </c>
      <c r="AO396" s="15">
        <v>35000000</v>
      </c>
      <c r="AP396" s="15">
        <v>619611685411.94995</v>
      </c>
      <c r="AQ396" s="15">
        <v>321488822210</v>
      </c>
      <c r="AR396" s="15">
        <v>298122863201.95001</v>
      </c>
      <c r="AS396" s="15">
        <v>1755958778303.6199</v>
      </c>
      <c r="AT396" s="15">
        <v>40222916735.379997</v>
      </c>
      <c r="AU396" s="15">
        <v>1643749306739</v>
      </c>
      <c r="AV396" s="15">
        <v>33858060597.18</v>
      </c>
      <c r="AW396" s="15">
        <v>21893652063</v>
      </c>
      <c r="AX396" s="15">
        <v>2293988850</v>
      </c>
      <c r="AY396" s="15">
        <v>0</v>
      </c>
      <c r="AZ396" s="15">
        <v>13940853319.059999</v>
      </c>
      <c r="BA396" s="15">
        <v>87158313999.850006</v>
      </c>
      <c r="BB396" s="15">
        <v>87158313999.850006</v>
      </c>
      <c r="BC396" s="15">
        <v>0</v>
      </c>
      <c r="BD396" s="15">
        <v>0</v>
      </c>
      <c r="BE396" s="15">
        <v>0</v>
      </c>
      <c r="BF396" s="15">
        <v>0</v>
      </c>
      <c r="BG396" s="15">
        <v>89376172866.380005</v>
      </c>
      <c r="BH396" s="15">
        <v>89376172866.380005</v>
      </c>
      <c r="BI396" s="15">
        <v>0</v>
      </c>
      <c r="BJ396" s="15">
        <v>0</v>
      </c>
      <c r="BK396" s="15">
        <v>0</v>
      </c>
      <c r="BL396" s="15">
        <v>0</v>
      </c>
    </row>
    <row r="397" spans="1:64" ht="15">
      <c r="A397" s="16">
        <v>390</v>
      </c>
      <c r="B397" s="17">
        <v>1</v>
      </c>
      <c r="C397" s="18" t="s">
        <v>394</v>
      </c>
      <c r="D397" s="19" t="s">
        <v>767</v>
      </c>
      <c r="E397" s="20">
        <v>46022.541666666664</v>
      </c>
      <c r="F397" s="21">
        <v>929819869631</v>
      </c>
      <c r="G397" s="21">
        <v>574880692134</v>
      </c>
      <c r="H397" s="21">
        <v>287483599986</v>
      </c>
      <c r="I397" s="21">
        <v>231533029521</v>
      </c>
      <c r="J397" s="21">
        <v>35634103432</v>
      </c>
      <c r="K397" s="21">
        <v>2867177668</v>
      </c>
      <c r="L397" s="21">
        <v>13520284086</v>
      </c>
      <c r="M397" s="21">
        <v>3842497441</v>
      </c>
      <c r="N397" s="21">
        <v>59448411473</v>
      </c>
      <c r="O397" s="21">
        <v>2332901248</v>
      </c>
      <c r="P397" s="21">
        <v>922942800</v>
      </c>
      <c r="Q397" s="21">
        <v>2085955128</v>
      </c>
      <c r="R397" s="21">
        <v>2735371710</v>
      </c>
      <c r="S397" s="21">
        <v>10808532716</v>
      </c>
      <c r="T397" s="21">
        <v>3171705686</v>
      </c>
      <c r="U397" s="21">
        <v>3708211779</v>
      </c>
      <c r="V397" s="21">
        <v>5377975369</v>
      </c>
      <c r="W397" s="21">
        <v>10007998990</v>
      </c>
      <c r="X397" s="21">
        <v>3994082843</v>
      </c>
      <c r="Y397" s="21">
        <v>2885511484</v>
      </c>
      <c r="Z397" s="21">
        <v>3999696147</v>
      </c>
      <c r="AA397" s="21">
        <v>4800689193</v>
      </c>
      <c r="AB397" s="21">
        <v>36830700</v>
      </c>
      <c r="AC397" s="21">
        <v>33503400</v>
      </c>
      <c r="AD397" s="21">
        <v>157058030</v>
      </c>
      <c r="AE397" s="21">
        <v>2371444120</v>
      </c>
      <c r="AF397" s="21">
        <v>18000130</v>
      </c>
      <c r="AG397" s="21">
        <v>21346437605</v>
      </c>
      <c r="AH397" s="21">
        <v>4678058717</v>
      </c>
      <c r="AI397" s="21">
        <v>3074105443</v>
      </c>
      <c r="AJ397" s="21">
        <v>13143125345</v>
      </c>
      <c r="AK397" s="21">
        <v>0</v>
      </c>
      <c r="AL397" s="21">
        <v>0</v>
      </c>
      <c r="AM397" s="21">
        <v>264078000</v>
      </c>
      <c r="AN397" s="21">
        <v>187070100</v>
      </c>
      <c r="AO397" s="21">
        <v>0</v>
      </c>
      <c r="AP397" s="21">
        <v>75015596651</v>
      </c>
      <c r="AQ397" s="21">
        <v>46097325613</v>
      </c>
      <c r="AR397" s="21">
        <v>28918271038</v>
      </c>
      <c r="AS397" s="21">
        <v>158136994334</v>
      </c>
      <c r="AT397" s="21">
        <v>4293091455</v>
      </c>
      <c r="AU397" s="21">
        <v>150344367574</v>
      </c>
      <c r="AV397" s="21">
        <v>3106761405</v>
      </c>
      <c r="AW397" s="21">
        <v>289151920</v>
      </c>
      <c r="AX397" s="21">
        <v>103621980</v>
      </c>
      <c r="AY397" s="21">
        <v>0</v>
      </c>
      <c r="AZ397" s="21">
        <v>0</v>
      </c>
      <c r="BA397" s="21">
        <v>6969348107</v>
      </c>
      <c r="BB397" s="21">
        <v>6969348107</v>
      </c>
      <c r="BC397" s="21">
        <v>30159372431</v>
      </c>
      <c r="BD397" s="21">
        <v>30159372431</v>
      </c>
      <c r="BE397" s="21">
        <v>0</v>
      </c>
      <c r="BF397" s="21">
        <v>0</v>
      </c>
      <c r="BG397" s="21">
        <v>3863016896</v>
      </c>
      <c r="BH397" s="21">
        <v>3863016896</v>
      </c>
      <c r="BI397" s="21">
        <v>0</v>
      </c>
      <c r="BJ397" s="21">
        <v>0</v>
      </c>
      <c r="BK397" s="21">
        <v>0</v>
      </c>
      <c r="BL397" s="21">
        <v>0</v>
      </c>
    </row>
    <row r="398" spans="1:64" ht="15">
      <c r="A398" s="16">
        <v>391</v>
      </c>
      <c r="B398" s="17">
        <v>2</v>
      </c>
      <c r="C398" s="18" t="s">
        <v>395</v>
      </c>
      <c r="D398" s="19" t="s">
        <v>764</v>
      </c>
      <c r="E398" s="20">
        <v>46021</v>
      </c>
      <c r="F398" s="21">
        <v>757845388333</v>
      </c>
      <c r="G398" s="21">
        <v>491988337346</v>
      </c>
      <c r="H398" s="21">
        <v>270211060784</v>
      </c>
      <c r="I398" s="21">
        <v>179245677168</v>
      </c>
      <c r="J398" s="21">
        <v>29082215554</v>
      </c>
      <c r="K398" s="21">
        <v>1129734904</v>
      </c>
      <c r="L398" s="21">
        <v>9232266272</v>
      </c>
      <c r="M398" s="21">
        <v>3087382664</v>
      </c>
      <c r="N398" s="21">
        <v>51595041662.649994</v>
      </c>
      <c r="O398" s="21">
        <v>2552082038</v>
      </c>
      <c r="P398" s="21">
        <v>455909610</v>
      </c>
      <c r="Q398" s="21">
        <v>175649720</v>
      </c>
      <c r="R398" s="21">
        <v>4994600</v>
      </c>
      <c r="S398" s="21">
        <v>9164188466</v>
      </c>
      <c r="T398" s="21">
        <v>2606574006</v>
      </c>
      <c r="U398" s="21">
        <v>4436135597</v>
      </c>
      <c r="V398" s="21">
        <v>2502494011.4200001</v>
      </c>
      <c r="W398" s="21">
        <v>4976518925.2299995</v>
      </c>
      <c r="X398" s="21">
        <v>7199464530</v>
      </c>
      <c r="Y398" s="21">
        <v>3372095483</v>
      </c>
      <c r="Z398" s="21">
        <v>2350964043</v>
      </c>
      <c r="AA398" s="21">
        <v>7254465802</v>
      </c>
      <c r="AB398" s="21">
        <v>56807920</v>
      </c>
      <c r="AC398" s="21">
        <v>17242200</v>
      </c>
      <c r="AD398" s="21">
        <v>505600900</v>
      </c>
      <c r="AE398" s="21">
        <v>3854770811</v>
      </c>
      <c r="AF398" s="21">
        <v>109083000</v>
      </c>
      <c r="AG398" s="21">
        <v>16081222321</v>
      </c>
      <c r="AH398" s="21">
        <v>2629805210</v>
      </c>
      <c r="AI398" s="21">
        <v>0</v>
      </c>
      <c r="AJ398" s="21">
        <v>11436587821</v>
      </c>
      <c r="AK398" s="21">
        <v>0</v>
      </c>
      <c r="AL398" s="21">
        <v>0</v>
      </c>
      <c r="AM398" s="21">
        <v>964828690</v>
      </c>
      <c r="AN398" s="21">
        <v>1050000600</v>
      </c>
      <c r="AO398" s="21">
        <v>0</v>
      </c>
      <c r="AP398" s="21">
        <v>60008370623</v>
      </c>
      <c r="AQ398" s="21">
        <v>38693951163</v>
      </c>
      <c r="AR398" s="21">
        <v>21314419460</v>
      </c>
      <c r="AS398" s="21">
        <v>103362129141.89</v>
      </c>
      <c r="AT398" s="21">
        <v>3209551332</v>
      </c>
      <c r="AU398" s="21">
        <v>97197709018.889999</v>
      </c>
      <c r="AV398" s="21">
        <v>2907082091</v>
      </c>
      <c r="AW398" s="21">
        <v>7820000</v>
      </c>
      <c r="AX398" s="21">
        <v>39966700</v>
      </c>
      <c r="AY398" s="21">
        <v>0</v>
      </c>
      <c r="AZ398" s="21">
        <v>0</v>
      </c>
      <c r="BA398" s="21">
        <v>6549832725</v>
      </c>
      <c r="BB398" s="21">
        <v>6549832725</v>
      </c>
      <c r="BC398" s="21">
        <v>24561057808.459999</v>
      </c>
      <c r="BD398" s="21">
        <v>24561057808.459999</v>
      </c>
      <c r="BE398" s="21">
        <v>0</v>
      </c>
      <c r="BF398" s="21">
        <v>0</v>
      </c>
      <c r="BG398" s="21">
        <v>3699396705</v>
      </c>
      <c r="BH398" s="21">
        <v>3699396705</v>
      </c>
      <c r="BI398" s="21">
        <v>0</v>
      </c>
      <c r="BJ398" s="21">
        <v>0</v>
      </c>
      <c r="BK398" s="21">
        <v>0</v>
      </c>
      <c r="BL398" s="21">
        <v>0</v>
      </c>
    </row>
    <row r="399" spans="1:64" ht="15">
      <c r="A399" s="16">
        <v>392</v>
      </c>
      <c r="B399" s="17">
        <v>3</v>
      </c>
      <c r="C399" s="18" t="s">
        <v>396</v>
      </c>
      <c r="D399" s="19" t="s">
        <v>774</v>
      </c>
      <c r="E399" s="20">
        <v>46022</v>
      </c>
      <c r="F399" s="21">
        <v>2543336912809</v>
      </c>
      <c r="G399" s="21">
        <v>1332185883697</v>
      </c>
      <c r="H399" s="21">
        <v>521209309197</v>
      </c>
      <c r="I399" s="21">
        <v>613750110484</v>
      </c>
      <c r="J399" s="21">
        <v>155242709636</v>
      </c>
      <c r="K399" s="21">
        <v>14470103433</v>
      </c>
      <c r="L399" s="21">
        <v>20448647473</v>
      </c>
      <c r="M399" s="21">
        <v>7065003474</v>
      </c>
      <c r="N399" s="21">
        <v>102196389097</v>
      </c>
      <c r="O399" s="21">
        <v>13620887184</v>
      </c>
      <c r="P399" s="21">
        <v>2564943046</v>
      </c>
      <c r="Q399" s="21">
        <v>4101993034</v>
      </c>
      <c r="R399" s="21">
        <v>438500000</v>
      </c>
      <c r="S399" s="21">
        <v>12126111318</v>
      </c>
      <c r="T399" s="21">
        <v>4662653893</v>
      </c>
      <c r="U399" s="21">
        <v>10108722835</v>
      </c>
      <c r="V399" s="21">
        <v>14463265155</v>
      </c>
      <c r="W399" s="21">
        <v>8561093787</v>
      </c>
      <c r="X399" s="21">
        <v>7178057206</v>
      </c>
      <c r="Y399" s="21">
        <v>3165669638</v>
      </c>
      <c r="Z399" s="21">
        <v>3933383249</v>
      </c>
      <c r="AA399" s="21">
        <v>8406436291</v>
      </c>
      <c r="AB399" s="21">
        <v>67405000</v>
      </c>
      <c r="AC399" s="21">
        <v>315000</v>
      </c>
      <c r="AD399" s="21">
        <v>4249851354</v>
      </c>
      <c r="AE399" s="21">
        <v>4510801107</v>
      </c>
      <c r="AF399" s="21">
        <v>36300000</v>
      </c>
      <c r="AG399" s="21">
        <v>57241689893</v>
      </c>
      <c r="AH399" s="21">
        <v>6408226926</v>
      </c>
      <c r="AI399" s="21">
        <v>3437421226</v>
      </c>
      <c r="AJ399" s="21">
        <v>38978780672</v>
      </c>
      <c r="AK399" s="21">
        <v>0</v>
      </c>
      <c r="AL399" s="21">
        <v>25200000</v>
      </c>
      <c r="AM399" s="21">
        <v>3907755866</v>
      </c>
      <c r="AN399" s="21">
        <v>4484305203</v>
      </c>
      <c r="AO399" s="21">
        <v>0</v>
      </c>
      <c r="AP399" s="21">
        <v>93111158889</v>
      </c>
      <c r="AQ399" s="21">
        <v>45077943954</v>
      </c>
      <c r="AR399" s="21">
        <v>48033214935</v>
      </c>
      <c r="AS399" s="21">
        <v>524836952482</v>
      </c>
      <c r="AT399" s="21">
        <v>5574413341</v>
      </c>
      <c r="AU399" s="21">
        <v>510343261809</v>
      </c>
      <c r="AV399" s="21">
        <v>5884305445</v>
      </c>
      <c r="AW399" s="21">
        <v>842200000</v>
      </c>
      <c r="AX399" s="21">
        <v>2192771887</v>
      </c>
      <c r="AY399" s="21">
        <v>0</v>
      </c>
      <c r="AZ399" s="21">
        <v>0</v>
      </c>
      <c r="BA399" s="21">
        <v>21967317702</v>
      </c>
      <c r="BB399" s="21">
        <v>21967317702</v>
      </c>
      <c r="BC399" s="21">
        <v>403460042828</v>
      </c>
      <c r="BD399" s="21">
        <v>403460042828</v>
      </c>
      <c r="BE399" s="21">
        <v>0</v>
      </c>
      <c r="BF399" s="21">
        <v>0</v>
      </c>
      <c r="BG399" s="21">
        <v>8337478221</v>
      </c>
      <c r="BH399" s="21">
        <v>8337478221</v>
      </c>
      <c r="BI399" s="21">
        <v>0</v>
      </c>
      <c r="BJ399" s="21">
        <v>0</v>
      </c>
      <c r="BK399" s="21">
        <v>0</v>
      </c>
      <c r="BL399" s="21">
        <v>0</v>
      </c>
    </row>
    <row r="400" spans="1:64" ht="15">
      <c r="A400" s="16">
        <v>393</v>
      </c>
      <c r="B400" s="17">
        <v>4</v>
      </c>
      <c r="C400" s="18" t="s">
        <v>397</v>
      </c>
      <c r="D400" s="19" t="s">
        <v>772</v>
      </c>
      <c r="E400" s="20">
        <v>46022.600694444445</v>
      </c>
      <c r="F400" s="21">
        <v>1369079614089.9995</v>
      </c>
      <c r="G400" s="21">
        <v>903422876075.79993</v>
      </c>
      <c r="H400" s="21">
        <v>454283759213.59998</v>
      </c>
      <c r="I400" s="21">
        <v>357248320426.56</v>
      </c>
      <c r="J400" s="21">
        <v>67322724188.330002</v>
      </c>
      <c r="K400" s="21">
        <v>5076017920.0200005</v>
      </c>
      <c r="L400" s="21">
        <v>14770178916.75</v>
      </c>
      <c r="M400" s="21">
        <v>4721875410.54</v>
      </c>
      <c r="N400" s="21">
        <v>80661874459.599976</v>
      </c>
      <c r="O400" s="21">
        <v>340000000</v>
      </c>
      <c r="P400" s="21">
        <v>1007266100</v>
      </c>
      <c r="Q400" s="21">
        <v>285010200</v>
      </c>
      <c r="R400" s="21">
        <v>571083000</v>
      </c>
      <c r="S400" s="21">
        <v>9926379067.4799995</v>
      </c>
      <c r="T400" s="21">
        <v>3600389632.96</v>
      </c>
      <c r="U400" s="21">
        <v>6067394089</v>
      </c>
      <c r="V400" s="21">
        <v>8523605218.6799898</v>
      </c>
      <c r="W400" s="21">
        <v>20712651983.810001</v>
      </c>
      <c r="X400" s="21">
        <v>4995435653.6099997</v>
      </c>
      <c r="Y400" s="21">
        <v>4484334656.29</v>
      </c>
      <c r="Z400" s="21">
        <v>2928643347</v>
      </c>
      <c r="AA400" s="21">
        <v>6638025439.9299898</v>
      </c>
      <c r="AB400" s="21">
        <v>48429800</v>
      </c>
      <c r="AC400" s="21">
        <v>11817000</v>
      </c>
      <c r="AD400" s="21">
        <v>7765790100</v>
      </c>
      <c r="AE400" s="21">
        <v>526478800</v>
      </c>
      <c r="AF400" s="21">
        <v>2229140370.8400002</v>
      </c>
      <c r="AG400" s="21">
        <v>57296378556.0998</v>
      </c>
      <c r="AH400" s="21">
        <v>15613744730.030001</v>
      </c>
      <c r="AI400" s="21">
        <v>1001675000</v>
      </c>
      <c r="AJ400" s="21">
        <v>13538843904.509899</v>
      </c>
      <c r="AK400" s="21">
        <v>421578700</v>
      </c>
      <c r="AL400" s="21">
        <v>0</v>
      </c>
      <c r="AM400" s="21">
        <v>26191121921.559898</v>
      </c>
      <c r="AN400" s="21">
        <v>529414300</v>
      </c>
      <c r="AO400" s="21">
        <v>0</v>
      </c>
      <c r="AP400" s="21">
        <v>60213435533</v>
      </c>
      <c r="AQ400" s="21">
        <v>20853410283</v>
      </c>
      <c r="AR400" s="21">
        <v>39360025250</v>
      </c>
      <c r="AS400" s="21">
        <v>203728542536.21991</v>
      </c>
      <c r="AT400" s="21">
        <v>6395230172.21</v>
      </c>
      <c r="AU400" s="21">
        <v>193132975455.00992</v>
      </c>
      <c r="AV400" s="21">
        <v>3808861509</v>
      </c>
      <c r="AW400" s="21">
        <v>222855200</v>
      </c>
      <c r="AX400" s="21">
        <v>168620200</v>
      </c>
      <c r="AY400" s="21">
        <v>0</v>
      </c>
      <c r="AZ400" s="21">
        <v>0</v>
      </c>
      <c r="BA400" s="21">
        <v>15513283434.549999</v>
      </c>
      <c r="BB400" s="21">
        <v>15513283434.549999</v>
      </c>
      <c r="BC400" s="21">
        <v>44305305318.25988</v>
      </c>
      <c r="BD400" s="21">
        <v>44305305318.25988</v>
      </c>
      <c r="BE400" s="21">
        <v>0</v>
      </c>
      <c r="BF400" s="21">
        <v>0</v>
      </c>
      <c r="BG400" s="21">
        <v>3937918176.4699998</v>
      </c>
      <c r="BH400" s="21">
        <v>3937918176.4699998</v>
      </c>
      <c r="BI400" s="21">
        <v>0</v>
      </c>
      <c r="BJ400" s="21">
        <v>0</v>
      </c>
      <c r="BK400" s="21">
        <v>0</v>
      </c>
      <c r="BL400" s="21">
        <v>0</v>
      </c>
    </row>
    <row r="401" spans="1:64" ht="15">
      <c r="A401" s="16">
        <v>394</v>
      </c>
      <c r="B401" s="17">
        <v>5</v>
      </c>
      <c r="C401" s="18" t="s">
        <v>398</v>
      </c>
      <c r="D401" s="19" t="s">
        <v>773</v>
      </c>
      <c r="E401" s="20">
        <v>46022.637499999997</v>
      </c>
      <c r="F401" s="21">
        <v>832668194016</v>
      </c>
      <c r="G401" s="21">
        <v>563839385309</v>
      </c>
      <c r="H401" s="21">
        <v>359760753775</v>
      </c>
      <c r="I401" s="21">
        <v>186791896133</v>
      </c>
      <c r="J401" s="21">
        <v>9720438885</v>
      </c>
      <c r="K401" s="21">
        <v>1886138104</v>
      </c>
      <c r="L401" s="21">
        <v>3921070071</v>
      </c>
      <c r="M401" s="21">
        <v>1759088341</v>
      </c>
      <c r="N401" s="21">
        <v>29072906703</v>
      </c>
      <c r="O401" s="21">
        <v>714635200</v>
      </c>
      <c r="P401" s="21">
        <v>1814070402</v>
      </c>
      <c r="Q401" s="21">
        <v>907010699</v>
      </c>
      <c r="R401" s="21">
        <v>9999700</v>
      </c>
      <c r="S401" s="21">
        <v>3849308926</v>
      </c>
      <c r="T401" s="21">
        <v>1646961271</v>
      </c>
      <c r="U401" s="21">
        <v>1540660272</v>
      </c>
      <c r="V401" s="21">
        <v>5170920946</v>
      </c>
      <c r="W401" s="21">
        <v>2557545092</v>
      </c>
      <c r="X401" s="21">
        <v>2079446066</v>
      </c>
      <c r="Y401" s="21">
        <v>1734991838</v>
      </c>
      <c r="Z401" s="21">
        <v>1642673936</v>
      </c>
      <c r="AA401" s="21">
        <v>1960585849</v>
      </c>
      <c r="AB401" s="21">
        <v>5000000</v>
      </c>
      <c r="AC401" s="21">
        <v>5000000</v>
      </c>
      <c r="AD401" s="21">
        <v>10982450</v>
      </c>
      <c r="AE401" s="21">
        <v>3412661006</v>
      </c>
      <c r="AF401" s="21">
        <v>10453050</v>
      </c>
      <c r="AG401" s="21">
        <v>17189311581</v>
      </c>
      <c r="AH401" s="21">
        <v>3375447965</v>
      </c>
      <c r="AI401" s="21">
        <v>26990150</v>
      </c>
      <c r="AJ401" s="21">
        <v>12088878946</v>
      </c>
      <c r="AK401" s="21">
        <v>0</v>
      </c>
      <c r="AL401" s="21">
        <v>0</v>
      </c>
      <c r="AM401" s="21">
        <v>1682969320</v>
      </c>
      <c r="AN401" s="21">
        <v>0</v>
      </c>
      <c r="AO401" s="21">
        <v>15025200</v>
      </c>
      <c r="AP401" s="21">
        <v>25024540542</v>
      </c>
      <c r="AQ401" s="21">
        <v>9282796465</v>
      </c>
      <c r="AR401" s="21">
        <v>15741744077</v>
      </c>
      <c r="AS401" s="21">
        <v>168454237321</v>
      </c>
      <c r="AT401" s="21">
        <v>1939006560</v>
      </c>
      <c r="AU401" s="21">
        <v>163938426887</v>
      </c>
      <c r="AV401" s="21">
        <v>2567803874</v>
      </c>
      <c r="AW401" s="21">
        <v>9000000</v>
      </c>
      <c r="AX401" s="21">
        <v>0</v>
      </c>
      <c r="AY401" s="21">
        <v>0</v>
      </c>
      <c r="AZ401" s="21">
        <v>0</v>
      </c>
      <c r="BA401" s="21">
        <v>6278372832</v>
      </c>
      <c r="BB401" s="21">
        <v>6278372832</v>
      </c>
      <c r="BC401" s="21">
        <v>20620276532</v>
      </c>
      <c r="BD401" s="21">
        <v>20620276532</v>
      </c>
      <c r="BE401" s="21">
        <v>0</v>
      </c>
      <c r="BF401" s="21">
        <v>0</v>
      </c>
      <c r="BG401" s="21">
        <v>2189163196</v>
      </c>
      <c r="BH401" s="21">
        <v>2189163196</v>
      </c>
      <c r="BI401" s="21">
        <v>0</v>
      </c>
      <c r="BJ401" s="21">
        <v>0</v>
      </c>
      <c r="BK401" s="21">
        <v>0</v>
      </c>
      <c r="BL401" s="21">
        <v>0</v>
      </c>
    </row>
    <row r="402" spans="1:64" ht="15">
      <c r="A402" s="16">
        <v>395</v>
      </c>
      <c r="B402" s="17">
        <v>6</v>
      </c>
      <c r="C402" s="18" t="s">
        <v>399</v>
      </c>
      <c r="D402" s="19" t="s">
        <v>757</v>
      </c>
      <c r="E402" s="20">
        <v>46022.986111111109</v>
      </c>
      <c r="F402" s="21">
        <v>1915051762902.9973</v>
      </c>
      <c r="G402" s="21">
        <v>1169227208520.2688</v>
      </c>
      <c r="H402" s="21">
        <v>643338906741.51904</v>
      </c>
      <c r="I402" s="21">
        <v>376067270841.70001</v>
      </c>
      <c r="J402" s="21">
        <v>114399353191.95</v>
      </c>
      <c r="K402" s="21">
        <v>3776343993</v>
      </c>
      <c r="L402" s="21">
        <v>25545242080.400002</v>
      </c>
      <c r="M402" s="21">
        <v>6100091671.6999998</v>
      </c>
      <c r="N402" s="21">
        <v>118727513547.80002</v>
      </c>
      <c r="O402" s="21">
        <v>2797915657.8000002</v>
      </c>
      <c r="P402" s="21">
        <v>1967790567</v>
      </c>
      <c r="Q402" s="21">
        <v>2941655329.5</v>
      </c>
      <c r="R402" s="21">
        <v>5087369400</v>
      </c>
      <c r="S402" s="21">
        <v>16117512595.200001</v>
      </c>
      <c r="T402" s="21">
        <v>4755704939</v>
      </c>
      <c r="U402" s="21">
        <v>10997976070</v>
      </c>
      <c r="V402" s="21">
        <v>11226368677</v>
      </c>
      <c r="W402" s="21">
        <v>32217514732.599998</v>
      </c>
      <c r="X402" s="21">
        <v>10726963719</v>
      </c>
      <c r="Y402" s="21">
        <v>1884688895</v>
      </c>
      <c r="Z402" s="21">
        <v>4854115839.1000004</v>
      </c>
      <c r="AA402" s="21">
        <v>6326257558</v>
      </c>
      <c r="AB402" s="21">
        <v>13319000</v>
      </c>
      <c r="AC402" s="21">
        <v>33805000</v>
      </c>
      <c r="AD402" s="21">
        <v>4137822767</v>
      </c>
      <c r="AE402" s="21">
        <v>2631577401.5999999</v>
      </c>
      <c r="AF402" s="21">
        <v>9155400</v>
      </c>
      <c r="AG402" s="21">
        <v>36825596401.899994</v>
      </c>
      <c r="AH402" s="21">
        <v>3172493183.3000002</v>
      </c>
      <c r="AI402" s="21">
        <v>579633505</v>
      </c>
      <c r="AJ402" s="21">
        <v>27108575134.599998</v>
      </c>
      <c r="AK402" s="21">
        <v>0</v>
      </c>
      <c r="AL402" s="21">
        <v>0</v>
      </c>
      <c r="AM402" s="21">
        <v>5663104312</v>
      </c>
      <c r="AN402" s="21">
        <v>301790267</v>
      </c>
      <c r="AO402" s="21">
        <v>0</v>
      </c>
      <c r="AP402" s="21">
        <v>132405220933.19989</v>
      </c>
      <c r="AQ402" s="21">
        <v>64921430883.199997</v>
      </c>
      <c r="AR402" s="21">
        <v>67483790049.999901</v>
      </c>
      <c r="AS402" s="21">
        <v>369162959111.52887</v>
      </c>
      <c r="AT402" s="21">
        <v>5114453240.5999899</v>
      </c>
      <c r="AU402" s="21">
        <v>355932483700.52887</v>
      </c>
      <c r="AV402" s="21">
        <v>5306082446.3999996</v>
      </c>
      <c r="AW402" s="21">
        <v>145655000</v>
      </c>
      <c r="AX402" s="21">
        <v>2664284724</v>
      </c>
      <c r="AY402" s="21">
        <v>0</v>
      </c>
      <c r="AZ402" s="21">
        <v>0</v>
      </c>
      <c r="BA402" s="21">
        <v>13171754211</v>
      </c>
      <c r="BB402" s="21">
        <v>13171754211</v>
      </c>
      <c r="BC402" s="21">
        <v>69766332748.399979</v>
      </c>
      <c r="BD402" s="21">
        <v>69766332748.399979</v>
      </c>
      <c r="BE402" s="21">
        <v>0</v>
      </c>
      <c r="BF402" s="21">
        <v>0</v>
      </c>
      <c r="BG402" s="21">
        <v>5765177428.8999996</v>
      </c>
      <c r="BH402" s="21">
        <v>5765177428.8999996</v>
      </c>
      <c r="BI402" s="21">
        <v>0</v>
      </c>
      <c r="BJ402" s="21">
        <v>0</v>
      </c>
      <c r="BK402" s="21">
        <v>0</v>
      </c>
      <c r="BL402" s="21">
        <v>0</v>
      </c>
    </row>
    <row r="403" spans="1:64" ht="15">
      <c r="A403" s="16">
        <v>396</v>
      </c>
      <c r="B403" s="17">
        <v>7</v>
      </c>
      <c r="C403" s="18" t="s">
        <v>400</v>
      </c>
      <c r="D403" s="19" t="s">
        <v>773</v>
      </c>
      <c r="E403" s="20">
        <v>46021.397222222222</v>
      </c>
      <c r="F403" s="21">
        <v>1117191223677</v>
      </c>
      <c r="G403" s="21">
        <v>727114742631</v>
      </c>
      <c r="H403" s="21">
        <v>367333426390</v>
      </c>
      <c r="I403" s="21">
        <v>284942417980</v>
      </c>
      <c r="J403" s="21">
        <v>59331614085</v>
      </c>
      <c r="K403" s="21">
        <v>3058668299</v>
      </c>
      <c r="L403" s="21">
        <v>9144629377</v>
      </c>
      <c r="M403" s="21">
        <v>3303986500</v>
      </c>
      <c r="N403" s="21">
        <v>59359903135</v>
      </c>
      <c r="O403" s="21">
        <v>3078663638</v>
      </c>
      <c r="P403" s="21">
        <v>1924483097</v>
      </c>
      <c r="Q403" s="21">
        <v>2569917822</v>
      </c>
      <c r="R403" s="21">
        <v>13000000</v>
      </c>
      <c r="S403" s="21">
        <v>6180521001</v>
      </c>
      <c r="T403" s="21">
        <v>4229441057</v>
      </c>
      <c r="U403" s="21">
        <v>4669860242</v>
      </c>
      <c r="V403" s="21">
        <v>6482493190</v>
      </c>
      <c r="W403" s="21">
        <v>14498320456</v>
      </c>
      <c r="X403" s="21">
        <v>3243345022</v>
      </c>
      <c r="Y403" s="21">
        <v>2427189566</v>
      </c>
      <c r="Z403" s="21">
        <v>3805257132</v>
      </c>
      <c r="AA403" s="21">
        <v>3492640806</v>
      </c>
      <c r="AB403" s="21">
        <v>64914000</v>
      </c>
      <c r="AC403" s="21">
        <v>26310000</v>
      </c>
      <c r="AD403" s="21">
        <v>99420000</v>
      </c>
      <c r="AE403" s="21">
        <v>2540626106</v>
      </c>
      <c r="AF403" s="21">
        <v>13500000</v>
      </c>
      <c r="AG403" s="21">
        <v>27089266923</v>
      </c>
      <c r="AH403" s="21">
        <v>3270268330</v>
      </c>
      <c r="AI403" s="21">
        <v>2135348234</v>
      </c>
      <c r="AJ403" s="21">
        <v>17646219372</v>
      </c>
      <c r="AK403" s="21">
        <v>0</v>
      </c>
      <c r="AL403" s="21">
        <v>0</v>
      </c>
      <c r="AM403" s="21">
        <v>3795059487</v>
      </c>
      <c r="AN403" s="21">
        <v>229871500</v>
      </c>
      <c r="AO403" s="21">
        <v>12500000</v>
      </c>
      <c r="AP403" s="21">
        <v>79504235290</v>
      </c>
      <c r="AQ403" s="21">
        <v>35026954371</v>
      </c>
      <c r="AR403" s="21">
        <v>44477280919</v>
      </c>
      <c r="AS403" s="21">
        <v>162068020038</v>
      </c>
      <c r="AT403" s="21">
        <v>4729301469</v>
      </c>
      <c r="AU403" s="21">
        <v>153407884258</v>
      </c>
      <c r="AV403" s="21">
        <v>3515840811</v>
      </c>
      <c r="AW403" s="21">
        <v>339427500</v>
      </c>
      <c r="AX403" s="21">
        <v>75566000</v>
      </c>
      <c r="AY403" s="21">
        <v>0</v>
      </c>
      <c r="AZ403" s="21">
        <v>0</v>
      </c>
      <c r="BA403" s="21">
        <v>14035789789</v>
      </c>
      <c r="BB403" s="21">
        <v>14035789789</v>
      </c>
      <c r="BC403" s="21">
        <v>43530894181</v>
      </c>
      <c r="BD403" s="21">
        <v>43530894181</v>
      </c>
      <c r="BE403" s="21">
        <v>0</v>
      </c>
      <c r="BF403" s="21">
        <v>0</v>
      </c>
      <c r="BG403" s="21">
        <v>4488371690</v>
      </c>
      <c r="BH403" s="21">
        <v>4488371690</v>
      </c>
      <c r="BI403" s="21">
        <v>0</v>
      </c>
      <c r="BJ403" s="21">
        <v>0</v>
      </c>
      <c r="BK403" s="21">
        <v>0</v>
      </c>
      <c r="BL403" s="21">
        <v>0</v>
      </c>
    </row>
    <row r="404" spans="1:64" ht="15">
      <c r="A404" s="16">
        <v>397</v>
      </c>
      <c r="B404" s="17">
        <v>8</v>
      </c>
      <c r="C404" s="18" t="s">
        <v>401</v>
      </c>
      <c r="D404" s="19" t="s">
        <v>769</v>
      </c>
      <c r="E404" s="20">
        <v>46022.213888888888</v>
      </c>
      <c r="F404" s="21">
        <v>1424031115227.7996</v>
      </c>
      <c r="G404" s="21">
        <v>893462330419.65979</v>
      </c>
      <c r="H404" s="21">
        <v>428568261193.56</v>
      </c>
      <c r="I404" s="21">
        <v>360937119481.09998</v>
      </c>
      <c r="J404" s="21">
        <v>69437644936.999893</v>
      </c>
      <c r="K404" s="21">
        <v>6730678266</v>
      </c>
      <c r="L404" s="21">
        <v>23000089302</v>
      </c>
      <c r="M404" s="21">
        <v>4788537240</v>
      </c>
      <c r="N404" s="21">
        <v>79150210035</v>
      </c>
      <c r="O404" s="21">
        <v>8094783202</v>
      </c>
      <c r="P404" s="21">
        <v>2941735930</v>
      </c>
      <c r="Q404" s="21">
        <v>3888416968</v>
      </c>
      <c r="R404" s="21">
        <v>2083506545</v>
      </c>
      <c r="S404" s="21">
        <v>6551974443</v>
      </c>
      <c r="T404" s="21">
        <v>5975919776</v>
      </c>
      <c r="U404" s="21">
        <v>8283379664</v>
      </c>
      <c r="V404" s="21">
        <v>5955241659</v>
      </c>
      <c r="W404" s="21">
        <v>9399049920</v>
      </c>
      <c r="X404" s="21">
        <v>6803335281</v>
      </c>
      <c r="Y404" s="21">
        <v>3074435766</v>
      </c>
      <c r="Z404" s="21">
        <v>4547255344</v>
      </c>
      <c r="AA404" s="21">
        <v>5671864866</v>
      </c>
      <c r="AB404" s="21">
        <v>49873406</v>
      </c>
      <c r="AC404" s="21">
        <v>43194048</v>
      </c>
      <c r="AD404" s="21">
        <v>604905189</v>
      </c>
      <c r="AE404" s="21">
        <v>5171181016</v>
      </c>
      <c r="AF404" s="21">
        <v>10157012</v>
      </c>
      <c r="AG404" s="21">
        <v>33937971730</v>
      </c>
      <c r="AH404" s="21">
        <v>5652161941</v>
      </c>
      <c r="AI404" s="21">
        <v>3823668565</v>
      </c>
      <c r="AJ404" s="21">
        <v>17693788227</v>
      </c>
      <c r="AK404" s="21">
        <v>0</v>
      </c>
      <c r="AL404" s="21">
        <v>0</v>
      </c>
      <c r="AM404" s="21">
        <v>6327371265</v>
      </c>
      <c r="AN404" s="21">
        <v>426205740</v>
      </c>
      <c r="AO404" s="21">
        <v>14775992</v>
      </c>
      <c r="AP404" s="21">
        <v>66747630795</v>
      </c>
      <c r="AQ404" s="21">
        <v>35733515795</v>
      </c>
      <c r="AR404" s="21">
        <v>31014115000</v>
      </c>
      <c r="AS404" s="21">
        <v>272366544846</v>
      </c>
      <c r="AT404" s="21">
        <v>5551453215</v>
      </c>
      <c r="AU404" s="21">
        <v>259562330521</v>
      </c>
      <c r="AV404" s="21">
        <v>6797181110</v>
      </c>
      <c r="AW404" s="21">
        <v>330000000</v>
      </c>
      <c r="AX404" s="21">
        <v>125580000</v>
      </c>
      <c r="AY404" s="21">
        <v>0</v>
      </c>
      <c r="AZ404" s="21">
        <v>0</v>
      </c>
      <c r="BA404" s="21">
        <v>11961298498</v>
      </c>
      <c r="BB404" s="21">
        <v>11961298498</v>
      </c>
      <c r="BC404" s="21">
        <v>60824392049.139999</v>
      </c>
      <c r="BD404" s="21">
        <v>60824392049.139999</v>
      </c>
      <c r="BE404" s="21">
        <v>0</v>
      </c>
      <c r="BF404" s="21">
        <v>0</v>
      </c>
      <c r="BG404" s="21">
        <v>5580736855</v>
      </c>
      <c r="BH404" s="21">
        <v>5580736855</v>
      </c>
      <c r="BI404" s="21">
        <v>0</v>
      </c>
      <c r="BJ404" s="21">
        <v>0</v>
      </c>
      <c r="BK404" s="21">
        <v>0</v>
      </c>
      <c r="BL404" s="21">
        <v>0</v>
      </c>
    </row>
    <row r="405" spans="1:64" ht="15">
      <c r="A405" s="16">
        <v>398</v>
      </c>
      <c r="B405" s="17">
        <v>9</v>
      </c>
      <c r="C405" s="18" t="s">
        <v>402</v>
      </c>
      <c r="D405" s="19" t="s">
        <v>757</v>
      </c>
      <c r="E405" s="20">
        <v>46021</v>
      </c>
      <c r="F405" s="21">
        <v>2325363961000</v>
      </c>
      <c r="G405" s="21">
        <v>1361928707485</v>
      </c>
      <c r="H405" s="21">
        <v>431255366707</v>
      </c>
      <c r="I405" s="21">
        <v>542815298863</v>
      </c>
      <c r="J405" s="21">
        <v>233143247850</v>
      </c>
      <c r="K405" s="21">
        <v>41230415033</v>
      </c>
      <c r="L405" s="21">
        <v>51652034783</v>
      </c>
      <c r="M405" s="21">
        <v>61832344249</v>
      </c>
      <c r="N405" s="21">
        <v>181851845506.5</v>
      </c>
      <c r="O405" s="21">
        <v>9438405513</v>
      </c>
      <c r="P405" s="21">
        <v>1523522077</v>
      </c>
      <c r="Q405" s="21">
        <v>999094850</v>
      </c>
      <c r="R405" s="21">
        <v>6621035550</v>
      </c>
      <c r="S405" s="21">
        <v>16989884217</v>
      </c>
      <c r="T405" s="21">
        <v>7524650813</v>
      </c>
      <c r="U405" s="21">
        <v>11505218936</v>
      </c>
      <c r="V405" s="21">
        <v>10493424576</v>
      </c>
      <c r="W405" s="21">
        <v>30273988832.5</v>
      </c>
      <c r="X405" s="21">
        <v>17296509355</v>
      </c>
      <c r="Y405" s="21">
        <v>9972030360</v>
      </c>
      <c r="Z405" s="21">
        <v>22677908562</v>
      </c>
      <c r="AA405" s="21">
        <v>27322737840</v>
      </c>
      <c r="AB405" s="21">
        <v>109112000</v>
      </c>
      <c r="AC405" s="21">
        <v>56559750</v>
      </c>
      <c r="AD405" s="21">
        <v>2015933600</v>
      </c>
      <c r="AE405" s="21">
        <v>6766394145</v>
      </c>
      <c r="AF405" s="21">
        <v>265434530</v>
      </c>
      <c r="AG405" s="21">
        <v>102741504427</v>
      </c>
      <c r="AH405" s="21">
        <v>21232791950</v>
      </c>
      <c r="AI405" s="21">
        <v>2919040700</v>
      </c>
      <c r="AJ405" s="21">
        <v>48279541314</v>
      </c>
      <c r="AK405" s="21">
        <v>0</v>
      </c>
      <c r="AL405" s="21">
        <v>0</v>
      </c>
      <c r="AM405" s="21">
        <v>22121530813</v>
      </c>
      <c r="AN405" s="21">
        <v>2159114900</v>
      </c>
      <c r="AO405" s="21">
        <v>6029484750</v>
      </c>
      <c r="AP405" s="21">
        <v>183729030689</v>
      </c>
      <c r="AQ405" s="21">
        <v>132179404934</v>
      </c>
      <c r="AR405" s="21">
        <v>51549625755</v>
      </c>
      <c r="AS405" s="21">
        <v>417379236680.70001</v>
      </c>
      <c r="AT405" s="21">
        <v>12269084887</v>
      </c>
      <c r="AU405" s="21">
        <v>388934494445.70001</v>
      </c>
      <c r="AV405" s="21">
        <v>8552676798</v>
      </c>
      <c r="AW405" s="21">
        <v>6686213000</v>
      </c>
      <c r="AX405" s="21">
        <v>936767550</v>
      </c>
      <c r="AY405" s="21">
        <v>0</v>
      </c>
      <c r="AZ405" s="21">
        <v>0</v>
      </c>
      <c r="BA405" s="21">
        <v>24199364801</v>
      </c>
      <c r="BB405" s="21">
        <v>24199364801</v>
      </c>
      <c r="BC405" s="21">
        <v>42646594904.800003</v>
      </c>
      <c r="BD405" s="21">
        <v>42646594904.800003</v>
      </c>
      <c r="BE405" s="21">
        <v>0</v>
      </c>
      <c r="BF405" s="21">
        <v>0</v>
      </c>
      <c r="BG405" s="21">
        <v>10887676506</v>
      </c>
      <c r="BH405" s="21">
        <v>10887676506</v>
      </c>
      <c r="BI405" s="21">
        <v>0</v>
      </c>
      <c r="BJ405" s="21">
        <v>0</v>
      </c>
      <c r="BK405" s="21">
        <v>0</v>
      </c>
      <c r="BL405" s="21">
        <v>0</v>
      </c>
    </row>
    <row r="406" spans="1:64" ht="15">
      <c r="A406" s="16">
        <v>399</v>
      </c>
      <c r="B406" s="17">
        <v>10</v>
      </c>
      <c r="C406" s="18" t="s">
        <v>403</v>
      </c>
      <c r="D406" s="19" t="s">
        <v>757</v>
      </c>
      <c r="E406" s="20">
        <v>46022</v>
      </c>
      <c r="F406" s="21">
        <v>1195759418408</v>
      </c>
      <c r="G406" s="21">
        <v>701969217508</v>
      </c>
      <c r="H406" s="21">
        <v>372188538884</v>
      </c>
      <c r="I406" s="21">
        <v>217027336624</v>
      </c>
      <c r="J406" s="21">
        <v>89752863000</v>
      </c>
      <c r="K406" s="21">
        <v>1308000000</v>
      </c>
      <c r="L406" s="21">
        <v>15927742000</v>
      </c>
      <c r="M406" s="21">
        <v>5764737000</v>
      </c>
      <c r="N406" s="21">
        <v>80025941900</v>
      </c>
      <c r="O406" s="21">
        <v>6970396800</v>
      </c>
      <c r="P406" s="21">
        <v>6024769100</v>
      </c>
      <c r="Q406" s="21">
        <v>226649900</v>
      </c>
      <c r="R406" s="21">
        <v>1831000000</v>
      </c>
      <c r="S406" s="21">
        <v>8770602500</v>
      </c>
      <c r="T406" s="21">
        <v>4585092900</v>
      </c>
      <c r="U406" s="21">
        <v>6752895000</v>
      </c>
      <c r="V406" s="21">
        <v>4825860800</v>
      </c>
      <c r="W406" s="21">
        <v>11097056500</v>
      </c>
      <c r="X406" s="21">
        <v>5025339200</v>
      </c>
      <c r="Y406" s="21">
        <v>711374900</v>
      </c>
      <c r="Z406" s="21">
        <v>5285921000</v>
      </c>
      <c r="AA406" s="21">
        <v>8348433500</v>
      </c>
      <c r="AB406" s="21">
        <v>22917200</v>
      </c>
      <c r="AC406" s="21">
        <v>72594600</v>
      </c>
      <c r="AD406" s="21">
        <v>2173690000</v>
      </c>
      <c r="AE406" s="21">
        <v>7248244000</v>
      </c>
      <c r="AF406" s="21">
        <v>53104000</v>
      </c>
      <c r="AG406" s="21">
        <v>33117136780</v>
      </c>
      <c r="AH406" s="21">
        <v>7820433500</v>
      </c>
      <c r="AI406" s="21">
        <v>847086500</v>
      </c>
      <c r="AJ406" s="21">
        <v>17596289500</v>
      </c>
      <c r="AK406" s="21">
        <v>0</v>
      </c>
      <c r="AL406" s="21">
        <v>0</v>
      </c>
      <c r="AM406" s="21">
        <v>5974416880</v>
      </c>
      <c r="AN406" s="21">
        <v>614621400</v>
      </c>
      <c r="AO406" s="21">
        <v>264289000</v>
      </c>
      <c r="AP406" s="21">
        <v>73708558900</v>
      </c>
      <c r="AQ406" s="21">
        <v>37165637000</v>
      </c>
      <c r="AR406" s="21">
        <v>36542921900</v>
      </c>
      <c r="AS406" s="21">
        <v>252548294020</v>
      </c>
      <c r="AT406" s="21">
        <v>5294039425</v>
      </c>
      <c r="AU406" s="21">
        <v>241856170820</v>
      </c>
      <c r="AV406" s="21">
        <v>4419983600</v>
      </c>
      <c r="AW406" s="21">
        <v>15950000</v>
      </c>
      <c r="AX406" s="21">
        <v>962150175</v>
      </c>
      <c r="AY406" s="21">
        <v>0</v>
      </c>
      <c r="AZ406" s="21">
        <v>0</v>
      </c>
      <c r="BA406" s="21">
        <v>11335452000</v>
      </c>
      <c r="BB406" s="21">
        <v>11335452000</v>
      </c>
      <c r="BC406" s="21">
        <v>35942780300</v>
      </c>
      <c r="BD406" s="21">
        <v>35942780300</v>
      </c>
      <c r="BE406" s="21">
        <v>0</v>
      </c>
      <c r="BF406" s="21">
        <v>0</v>
      </c>
      <c r="BG406" s="21">
        <v>7112037000</v>
      </c>
      <c r="BH406" s="21">
        <v>7112037000</v>
      </c>
      <c r="BI406" s="21">
        <v>0</v>
      </c>
      <c r="BJ406" s="21">
        <v>0</v>
      </c>
      <c r="BK406" s="21">
        <v>0</v>
      </c>
      <c r="BL406" s="21">
        <v>0</v>
      </c>
    </row>
    <row r="407" spans="1:64" ht="15">
      <c r="A407" s="16">
        <v>400</v>
      </c>
      <c r="B407" s="17">
        <v>11</v>
      </c>
      <c r="C407" s="18" t="s">
        <v>404</v>
      </c>
      <c r="D407" s="19" t="s">
        <v>770</v>
      </c>
      <c r="E407" s="20">
        <v>46021</v>
      </c>
      <c r="F407" s="21">
        <v>1499085444000</v>
      </c>
      <c r="G407" s="21">
        <v>908832163584</v>
      </c>
      <c r="H407" s="21">
        <v>432033342828</v>
      </c>
      <c r="I407" s="21">
        <v>300924966776</v>
      </c>
      <c r="J407" s="21">
        <v>143275170550</v>
      </c>
      <c r="K407" s="21">
        <v>2317592500</v>
      </c>
      <c r="L407" s="21">
        <v>22572276381</v>
      </c>
      <c r="M407" s="21">
        <v>7708814549</v>
      </c>
      <c r="N407" s="21">
        <v>130879517621</v>
      </c>
      <c r="O407" s="21">
        <v>2996869358</v>
      </c>
      <c r="P407" s="21">
        <v>8833670736</v>
      </c>
      <c r="Q407" s="21">
        <v>218058000</v>
      </c>
      <c r="R407" s="21">
        <v>12530000</v>
      </c>
      <c r="S407" s="21">
        <v>41132969094</v>
      </c>
      <c r="T407" s="21">
        <v>7029983982</v>
      </c>
      <c r="U407" s="21">
        <v>6265690228</v>
      </c>
      <c r="V407" s="21">
        <v>3236662000</v>
      </c>
      <c r="W407" s="21">
        <v>14084693204</v>
      </c>
      <c r="X407" s="21">
        <v>11114812302</v>
      </c>
      <c r="Y407" s="21">
        <v>7352280459</v>
      </c>
      <c r="Z407" s="21">
        <v>6329934695</v>
      </c>
      <c r="AA407" s="21">
        <v>15415864161</v>
      </c>
      <c r="AB407" s="21">
        <v>23579300</v>
      </c>
      <c r="AC407" s="21">
        <v>66000000</v>
      </c>
      <c r="AD407" s="21">
        <v>625000000</v>
      </c>
      <c r="AE407" s="21">
        <v>6029985102</v>
      </c>
      <c r="AF407" s="21">
        <v>110935000</v>
      </c>
      <c r="AG407" s="21">
        <v>26997127295</v>
      </c>
      <c r="AH407" s="21">
        <v>7951972269</v>
      </c>
      <c r="AI407" s="21">
        <v>744085000</v>
      </c>
      <c r="AJ407" s="21">
        <v>18161958526</v>
      </c>
      <c r="AK407" s="21">
        <v>0</v>
      </c>
      <c r="AL407" s="21">
        <v>0</v>
      </c>
      <c r="AM407" s="21">
        <v>600000</v>
      </c>
      <c r="AN407" s="21">
        <v>124043600</v>
      </c>
      <c r="AO407" s="21">
        <v>14467900</v>
      </c>
      <c r="AP407" s="21">
        <v>85559219160</v>
      </c>
      <c r="AQ407" s="21">
        <v>44962509381</v>
      </c>
      <c r="AR407" s="21">
        <v>40596709779</v>
      </c>
      <c r="AS407" s="21">
        <v>248295157171</v>
      </c>
      <c r="AT407" s="21">
        <v>6069766839</v>
      </c>
      <c r="AU407" s="21">
        <v>235004472764</v>
      </c>
      <c r="AV407" s="21">
        <v>6637901568</v>
      </c>
      <c r="AW407" s="21">
        <v>395516000</v>
      </c>
      <c r="AX407" s="21">
        <v>187500000</v>
      </c>
      <c r="AY407" s="21">
        <v>0</v>
      </c>
      <c r="AZ407" s="21">
        <v>0</v>
      </c>
      <c r="BA407" s="21">
        <v>20585423309</v>
      </c>
      <c r="BB407" s="21">
        <v>20585423309</v>
      </c>
      <c r="BC407" s="21">
        <v>71226032001</v>
      </c>
      <c r="BD407" s="21">
        <v>71226032001</v>
      </c>
      <c r="BE407" s="21">
        <v>0</v>
      </c>
      <c r="BF407" s="21">
        <v>0</v>
      </c>
      <c r="BG407" s="21">
        <v>6710803859</v>
      </c>
      <c r="BH407" s="21">
        <v>6710803859</v>
      </c>
      <c r="BI407" s="21">
        <v>0</v>
      </c>
      <c r="BJ407" s="21">
        <v>0</v>
      </c>
      <c r="BK407" s="21">
        <v>0</v>
      </c>
      <c r="BL407" s="21">
        <v>0</v>
      </c>
    </row>
    <row r="408" spans="1:64" ht="15">
      <c r="A408" s="16">
        <v>401</v>
      </c>
      <c r="B408" s="17">
        <v>12</v>
      </c>
      <c r="C408" s="18" t="s">
        <v>405</v>
      </c>
      <c r="D408" s="19" t="s">
        <v>755</v>
      </c>
      <c r="E408" s="20">
        <v>46021.770833333336</v>
      </c>
      <c r="F408" s="21">
        <v>1279008755284</v>
      </c>
      <c r="G408" s="21">
        <v>820539283349</v>
      </c>
      <c r="H408" s="21">
        <v>447429085226</v>
      </c>
      <c r="I408" s="21">
        <v>297356174093</v>
      </c>
      <c r="J408" s="21">
        <v>54998691156</v>
      </c>
      <c r="K408" s="21">
        <v>4386240835</v>
      </c>
      <c r="L408" s="21">
        <v>13434003520</v>
      </c>
      <c r="M408" s="21">
        <v>2935088519</v>
      </c>
      <c r="N408" s="21">
        <v>86530069115</v>
      </c>
      <c r="O408" s="21">
        <v>6149137863</v>
      </c>
      <c r="P408" s="21">
        <v>694542000</v>
      </c>
      <c r="Q408" s="21">
        <v>3058082474</v>
      </c>
      <c r="R408" s="21">
        <v>8295000000</v>
      </c>
      <c r="S408" s="21">
        <v>11903913727</v>
      </c>
      <c r="T408" s="21">
        <v>4548008010</v>
      </c>
      <c r="U408" s="21">
        <v>3844333362</v>
      </c>
      <c r="V408" s="21">
        <v>6947489881</v>
      </c>
      <c r="W408" s="21">
        <v>16684240215</v>
      </c>
      <c r="X408" s="21">
        <v>6171195356</v>
      </c>
      <c r="Y408" s="21">
        <v>5246989254</v>
      </c>
      <c r="Z408" s="21">
        <v>4977846870</v>
      </c>
      <c r="AA408" s="21">
        <v>4082000000</v>
      </c>
      <c r="AB408" s="21">
        <v>44999200</v>
      </c>
      <c r="AC408" s="21">
        <v>14994900</v>
      </c>
      <c r="AD408" s="21">
        <v>11800000</v>
      </c>
      <c r="AE408" s="21">
        <v>3837725003</v>
      </c>
      <c r="AF408" s="21">
        <v>17771000</v>
      </c>
      <c r="AG408" s="21">
        <v>18045257593</v>
      </c>
      <c r="AH408" s="21">
        <v>5986940090</v>
      </c>
      <c r="AI408" s="21">
        <v>3698931435</v>
      </c>
      <c r="AJ408" s="21">
        <v>7556298668</v>
      </c>
      <c r="AK408" s="21">
        <v>0</v>
      </c>
      <c r="AL408" s="21">
        <v>0</v>
      </c>
      <c r="AM408" s="21">
        <v>361548000</v>
      </c>
      <c r="AN408" s="21">
        <v>441539400</v>
      </c>
      <c r="AO408" s="21">
        <v>0</v>
      </c>
      <c r="AP408" s="21">
        <v>86242250989</v>
      </c>
      <c r="AQ408" s="21">
        <v>42572111233</v>
      </c>
      <c r="AR408" s="21">
        <v>43670139756</v>
      </c>
      <c r="AS408" s="21">
        <v>195782924857</v>
      </c>
      <c r="AT408" s="21">
        <v>6863774741</v>
      </c>
      <c r="AU408" s="21">
        <v>178228314455</v>
      </c>
      <c r="AV408" s="21">
        <v>5331935661</v>
      </c>
      <c r="AW408" s="21">
        <v>5197400000</v>
      </c>
      <c r="AX408" s="21">
        <v>161500000</v>
      </c>
      <c r="AY408" s="21">
        <v>0</v>
      </c>
      <c r="AZ408" s="21">
        <v>0</v>
      </c>
      <c r="BA408" s="21">
        <v>8512112395</v>
      </c>
      <c r="BB408" s="21">
        <v>8512112395</v>
      </c>
      <c r="BC408" s="21">
        <v>58883016444</v>
      </c>
      <c r="BD408" s="21">
        <v>58883016444</v>
      </c>
      <c r="BE408" s="21">
        <v>0</v>
      </c>
      <c r="BF408" s="21">
        <v>0</v>
      </c>
      <c r="BG408" s="21">
        <v>4473840542</v>
      </c>
      <c r="BH408" s="21">
        <v>4473840542</v>
      </c>
      <c r="BI408" s="21">
        <v>0</v>
      </c>
      <c r="BJ408" s="21">
        <v>0</v>
      </c>
      <c r="BK408" s="21">
        <v>0</v>
      </c>
      <c r="BL408" s="21">
        <v>0</v>
      </c>
    </row>
    <row r="409" spans="1:64" ht="15">
      <c r="A409" s="16">
        <v>402</v>
      </c>
      <c r="B409" s="17">
        <v>13</v>
      </c>
      <c r="C409" s="18" t="s">
        <v>406</v>
      </c>
      <c r="D409" s="19" t="s">
        <v>782</v>
      </c>
      <c r="E409" s="20">
        <v>46022.848611111112</v>
      </c>
      <c r="F409" s="21">
        <v>1214402843821</v>
      </c>
      <c r="G409" s="21">
        <v>785986838221</v>
      </c>
      <c r="H409" s="21">
        <v>394038721541</v>
      </c>
      <c r="I409" s="21">
        <v>299530369940</v>
      </c>
      <c r="J409" s="21">
        <v>78502071774</v>
      </c>
      <c r="K409" s="21">
        <v>491680000</v>
      </c>
      <c r="L409" s="21">
        <v>10401495661</v>
      </c>
      <c r="M409" s="21">
        <v>3022499305</v>
      </c>
      <c r="N409" s="21">
        <v>125428746276</v>
      </c>
      <c r="O409" s="21">
        <v>4022837727</v>
      </c>
      <c r="P409" s="21">
        <v>93750000</v>
      </c>
      <c r="Q409" s="21">
        <v>2926707499</v>
      </c>
      <c r="R409" s="21">
        <v>52960000</v>
      </c>
      <c r="S409" s="21">
        <v>10162404005</v>
      </c>
      <c r="T409" s="21">
        <v>4011079928</v>
      </c>
      <c r="U409" s="21">
        <v>62674655791</v>
      </c>
      <c r="V409" s="21">
        <v>8187890720</v>
      </c>
      <c r="W409" s="21">
        <v>5263348946</v>
      </c>
      <c r="X409" s="21">
        <v>9844603017</v>
      </c>
      <c r="Y409" s="21">
        <v>3499543217</v>
      </c>
      <c r="Z409" s="21">
        <v>4611761768</v>
      </c>
      <c r="AA409" s="21">
        <v>5165965892</v>
      </c>
      <c r="AB409" s="21">
        <v>10367000</v>
      </c>
      <c r="AC409" s="21">
        <v>63930000</v>
      </c>
      <c r="AD409" s="21">
        <v>576728666</v>
      </c>
      <c r="AE409" s="21">
        <v>400000000</v>
      </c>
      <c r="AF409" s="21">
        <v>3860212100</v>
      </c>
      <c r="AG409" s="21">
        <v>28988852540</v>
      </c>
      <c r="AH409" s="21">
        <v>4795575275</v>
      </c>
      <c r="AI409" s="21">
        <v>35391000</v>
      </c>
      <c r="AJ409" s="21">
        <v>17842832086</v>
      </c>
      <c r="AK409" s="21">
        <v>0</v>
      </c>
      <c r="AL409" s="21">
        <v>1700000</v>
      </c>
      <c r="AM409" s="21">
        <v>796375000</v>
      </c>
      <c r="AN409" s="21">
        <v>5497893179</v>
      </c>
      <c r="AO409" s="21">
        <v>19086000</v>
      </c>
      <c r="AP409" s="21">
        <v>84691834173</v>
      </c>
      <c r="AQ409" s="21">
        <v>45508294414</v>
      </c>
      <c r="AR409" s="21">
        <v>39183539759</v>
      </c>
      <c r="AS409" s="21">
        <v>122767065308</v>
      </c>
      <c r="AT409" s="21">
        <v>5198609526</v>
      </c>
      <c r="AU409" s="21">
        <v>112814278072</v>
      </c>
      <c r="AV409" s="21">
        <v>4587237710</v>
      </c>
      <c r="AW409" s="21">
        <v>0</v>
      </c>
      <c r="AX409" s="21">
        <v>104082000</v>
      </c>
      <c r="AY409" s="21">
        <v>62858000</v>
      </c>
      <c r="AZ409" s="21">
        <v>0</v>
      </c>
      <c r="BA409" s="21">
        <v>8868362720</v>
      </c>
      <c r="BB409" s="21">
        <v>8868362720</v>
      </c>
      <c r="BC409" s="21">
        <v>50587750990</v>
      </c>
      <c r="BD409" s="21">
        <v>50587750990</v>
      </c>
      <c r="BE409" s="21">
        <v>0</v>
      </c>
      <c r="BF409" s="21">
        <v>0</v>
      </c>
      <c r="BG409" s="21">
        <v>7083393593</v>
      </c>
      <c r="BH409" s="21">
        <v>7083393593</v>
      </c>
      <c r="BI409" s="21">
        <v>0</v>
      </c>
      <c r="BJ409" s="21">
        <v>0</v>
      </c>
      <c r="BK409" s="21">
        <v>0</v>
      </c>
      <c r="BL409" s="21">
        <v>0</v>
      </c>
    </row>
    <row r="410" spans="1:64" ht="15">
      <c r="A410" s="16">
        <v>403</v>
      </c>
      <c r="B410" s="17">
        <v>14</v>
      </c>
      <c r="C410" s="18" t="s">
        <v>407</v>
      </c>
      <c r="D410" s="19" t="s">
        <v>763</v>
      </c>
      <c r="E410" s="20">
        <v>46021</v>
      </c>
      <c r="F410" s="21">
        <v>854134851000</v>
      </c>
      <c r="G410" s="21">
        <v>561251002970.05005</v>
      </c>
      <c r="H410" s="21">
        <v>291636433880</v>
      </c>
      <c r="I410" s="21">
        <v>196979284591</v>
      </c>
      <c r="J410" s="21">
        <v>51498019699.050003</v>
      </c>
      <c r="K410" s="21">
        <v>4740261300</v>
      </c>
      <c r="L410" s="21">
        <v>13462869500</v>
      </c>
      <c r="M410" s="21">
        <v>2934134000</v>
      </c>
      <c r="N410" s="21">
        <v>43613035423</v>
      </c>
      <c r="O410" s="21">
        <v>4160896500</v>
      </c>
      <c r="P410" s="21">
        <v>3804009300</v>
      </c>
      <c r="Q410" s="21">
        <v>37597000</v>
      </c>
      <c r="R410" s="21">
        <v>420000000</v>
      </c>
      <c r="S410" s="21">
        <v>8491898720</v>
      </c>
      <c r="T410" s="21">
        <v>2881801500</v>
      </c>
      <c r="U410" s="21">
        <v>3419536300</v>
      </c>
      <c r="V410" s="21">
        <v>2066870000</v>
      </c>
      <c r="W410" s="21">
        <v>7805587500</v>
      </c>
      <c r="X410" s="21">
        <v>3760143003</v>
      </c>
      <c r="Y410" s="21">
        <v>245000000</v>
      </c>
      <c r="Z410" s="21">
        <v>2916105800</v>
      </c>
      <c r="AA410" s="21">
        <v>300000000</v>
      </c>
      <c r="AB410" s="21">
        <v>47724500</v>
      </c>
      <c r="AC410" s="21">
        <v>150468000</v>
      </c>
      <c r="AD410" s="21">
        <v>610000000</v>
      </c>
      <c r="AE410" s="21">
        <v>2483421300</v>
      </c>
      <c r="AF410" s="21">
        <v>11976000</v>
      </c>
      <c r="AG410" s="21">
        <v>37718769294</v>
      </c>
      <c r="AH410" s="21">
        <v>5190973794</v>
      </c>
      <c r="AI410" s="21">
        <v>4322671900</v>
      </c>
      <c r="AJ410" s="21">
        <v>24315623100</v>
      </c>
      <c r="AK410" s="21">
        <v>0</v>
      </c>
      <c r="AL410" s="21">
        <v>0</v>
      </c>
      <c r="AM410" s="21">
        <v>3567755500</v>
      </c>
      <c r="AN410" s="21">
        <v>321745000</v>
      </c>
      <c r="AO410" s="21">
        <v>0</v>
      </c>
      <c r="AP410" s="21">
        <v>48747043000</v>
      </c>
      <c r="AQ410" s="21">
        <v>25244236500</v>
      </c>
      <c r="AR410" s="21">
        <v>23502806500</v>
      </c>
      <c r="AS410" s="21">
        <v>123675411273.95</v>
      </c>
      <c r="AT410" s="21">
        <v>3708553500</v>
      </c>
      <c r="AU410" s="21">
        <v>114980983423.95</v>
      </c>
      <c r="AV410" s="21">
        <v>4583373350</v>
      </c>
      <c r="AW410" s="21">
        <v>347501000</v>
      </c>
      <c r="AX410" s="21">
        <v>55000000</v>
      </c>
      <c r="AY410" s="21">
        <v>0</v>
      </c>
      <c r="AZ410" s="21">
        <v>0</v>
      </c>
      <c r="BA410" s="21">
        <v>5954903600</v>
      </c>
      <c r="BB410" s="21">
        <v>5954903600</v>
      </c>
      <c r="BC410" s="21">
        <v>29711134739</v>
      </c>
      <c r="BD410" s="21">
        <v>29711134739</v>
      </c>
      <c r="BE410" s="21">
        <v>0</v>
      </c>
      <c r="BF410" s="21">
        <v>0</v>
      </c>
      <c r="BG410" s="21">
        <v>3463550700</v>
      </c>
      <c r="BH410" s="21">
        <v>3463550700</v>
      </c>
      <c r="BI410" s="21">
        <v>0</v>
      </c>
      <c r="BJ410" s="21">
        <v>0</v>
      </c>
      <c r="BK410" s="21">
        <v>0</v>
      </c>
      <c r="BL410" s="21">
        <v>0</v>
      </c>
    </row>
    <row r="411" spans="1:64" ht="15">
      <c r="A411" s="16">
        <v>404</v>
      </c>
      <c r="B411" s="17">
        <v>15</v>
      </c>
      <c r="C411" s="18" t="s">
        <v>408</v>
      </c>
      <c r="D411" s="19" t="s">
        <v>772</v>
      </c>
      <c r="E411" s="20">
        <v>46021.43472222222</v>
      </c>
      <c r="F411" s="21">
        <v>1119930637000</v>
      </c>
      <c r="G411" s="21">
        <v>743244982500</v>
      </c>
      <c r="H411" s="21">
        <v>312811818500</v>
      </c>
      <c r="I411" s="21">
        <v>332463349000</v>
      </c>
      <c r="J411" s="21">
        <v>82040576500</v>
      </c>
      <c r="K411" s="21">
        <v>120375500</v>
      </c>
      <c r="L411" s="21">
        <v>13155748000</v>
      </c>
      <c r="M411" s="21">
        <v>2653115000</v>
      </c>
      <c r="N411" s="21">
        <v>66246191500</v>
      </c>
      <c r="O411" s="21">
        <v>2130165000</v>
      </c>
      <c r="P411" s="21">
        <v>235000000</v>
      </c>
      <c r="Q411" s="21">
        <v>137500000</v>
      </c>
      <c r="R411" s="21">
        <v>0</v>
      </c>
      <c r="S411" s="21">
        <v>13419139000</v>
      </c>
      <c r="T411" s="21">
        <v>3609602000</v>
      </c>
      <c r="U411" s="21">
        <v>3259174000</v>
      </c>
      <c r="V411" s="21">
        <v>6952975000</v>
      </c>
      <c r="W411" s="21">
        <v>17682228000</v>
      </c>
      <c r="X411" s="21">
        <v>4710384500</v>
      </c>
      <c r="Y411" s="21">
        <v>3300278000</v>
      </c>
      <c r="Z411" s="21">
        <v>2907884000</v>
      </c>
      <c r="AA411" s="21">
        <v>4488904000</v>
      </c>
      <c r="AB411" s="21">
        <v>2019500</v>
      </c>
      <c r="AC411" s="21">
        <v>39251000</v>
      </c>
      <c r="AD411" s="21">
        <v>133324500</v>
      </c>
      <c r="AE411" s="21">
        <v>3206363000</v>
      </c>
      <c r="AF411" s="21">
        <v>32000000</v>
      </c>
      <c r="AG411" s="21">
        <v>20606986000</v>
      </c>
      <c r="AH411" s="21">
        <v>80000000</v>
      </c>
      <c r="AI411" s="21">
        <v>98400000</v>
      </c>
      <c r="AJ411" s="21">
        <v>15313113000</v>
      </c>
      <c r="AK411" s="21">
        <v>0</v>
      </c>
      <c r="AL411" s="21">
        <v>0</v>
      </c>
      <c r="AM411" s="21">
        <v>4955285000</v>
      </c>
      <c r="AN411" s="21">
        <v>110188000</v>
      </c>
      <c r="AO411" s="21">
        <v>50000000</v>
      </c>
      <c r="AP411" s="21">
        <v>65100152000</v>
      </c>
      <c r="AQ411" s="21">
        <v>32479251000</v>
      </c>
      <c r="AR411" s="21">
        <v>32620901000</v>
      </c>
      <c r="AS411" s="21">
        <v>159572311000</v>
      </c>
      <c r="AT411" s="21">
        <v>5978956000</v>
      </c>
      <c r="AU411" s="21">
        <v>148665971000</v>
      </c>
      <c r="AV411" s="21">
        <v>4303809000</v>
      </c>
      <c r="AW411" s="21">
        <v>93575000</v>
      </c>
      <c r="AX411" s="21">
        <v>530000000</v>
      </c>
      <c r="AY411" s="21">
        <v>0</v>
      </c>
      <c r="AZ411" s="21">
        <v>0</v>
      </c>
      <c r="BA411" s="21">
        <v>11742289000</v>
      </c>
      <c r="BB411" s="21">
        <v>11742289000</v>
      </c>
      <c r="BC411" s="21">
        <v>49007195000</v>
      </c>
      <c r="BD411" s="21">
        <v>49007195000</v>
      </c>
      <c r="BE411" s="21">
        <v>0</v>
      </c>
      <c r="BF411" s="21">
        <v>0</v>
      </c>
      <c r="BG411" s="21">
        <v>4410530000</v>
      </c>
      <c r="BH411" s="21">
        <v>4410530000</v>
      </c>
      <c r="BI411" s="21">
        <v>0</v>
      </c>
      <c r="BJ411" s="21">
        <v>0</v>
      </c>
      <c r="BK411" s="21">
        <v>0</v>
      </c>
      <c r="BL411" s="21">
        <v>0</v>
      </c>
    </row>
    <row r="412" spans="1:64" ht="15">
      <c r="A412" s="16">
        <v>405</v>
      </c>
      <c r="B412" s="17">
        <v>16</v>
      </c>
      <c r="C412" s="18" t="s">
        <v>409</v>
      </c>
      <c r="D412" s="19" t="s">
        <v>768</v>
      </c>
      <c r="E412" s="20">
        <v>46021.650694444441</v>
      </c>
      <c r="F412" s="21">
        <v>947210240214</v>
      </c>
      <c r="G412" s="21">
        <v>643585450465</v>
      </c>
      <c r="H412" s="21">
        <v>343075554634</v>
      </c>
      <c r="I412" s="21">
        <v>256218986873</v>
      </c>
      <c r="J412" s="21">
        <v>24666471088</v>
      </c>
      <c r="K412" s="21">
        <v>4696892277</v>
      </c>
      <c r="L412" s="21">
        <v>12358530009</v>
      </c>
      <c r="M412" s="21">
        <v>2569015584</v>
      </c>
      <c r="N412" s="21">
        <v>60919069337</v>
      </c>
      <c r="O412" s="21">
        <v>13706677</v>
      </c>
      <c r="P412" s="21">
        <v>4310326535</v>
      </c>
      <c r="Q412" s="21">
        <v>3272408062</v>
      </c>
      <c r="R412" s="21">
        <v>1641179718</v>
      </c>
      <c r="S412" s="21">
        <v>9296935114</v>
      </c>
      <c r="T412" s="21">
        <v>4002700597</v>
      </c>
      <c r="U412" s="21">
        <v>4794851871</v>
      </c>
      <c r="V412" s="21">
        <v>2153475000</v>
      </c>
      <c r="W412" s="21">
        <v>10716425241</v>
      </c>
      <c r="X412" s="21">
        <v>7366803418</v>
      </c>
      <c r="Y412" s="21">
        <v>2614885911</v>
      </c>
      <c r="Z412" s="21">
        <v>3732830155</v>
      </c>
      <c r="AA412" s="21">
        <v>3575045683</v>
      </c>
      <c r="AB412" s="21">
        <v>7584000</v>
      </c>
      <c r="AC412" s="21">
        <v>8166000</v>
      </c>
      <c r="AD412" s="21">
        <v>7697900</v>
      </c>
      <c r="AE412" s="21">
        <v>3397096855</v>
      </c>
      <c r="AF412" s="21">
        <v>6950600</v>
      </c>
      <c r="AG412" s="21">
        <v>23683787733</v>
      </c>
      <c r="AH412" s="21">
        <v>4117539007</v>
      </c>
      <c r="AI412" s="21">
        <v>2692316319</v>
      </c>
      <c r="AJ412" s="21">
        <v>11062008547</v>
      </c>
      <c r="AK412" s="21">
        <v>21229000</v>
      </c>
      <c r="AL412" s="21">
        <v>5000000</v>
      </c>
      <c r="AM412" s="21">
        <v>20000000</v>
      </c>
      <c r="AN412" s="21">
        <v>5765694860</v>
      </c>
      <c r="AO412" s="21">
        <v>0</v>
      </c>
      <c r="AP412" s="21">
        <v>48985786774</v>
      </c>
      <c r="AQ412" s="21">
        <v>22884671162</v>
      </c>
      <c r="AR412" s="21">
        <v>26101115612</v>
      </c>
      <c r="AS412" s="21">
        <v>134400663611</v>
      </c>
      <c r="AT412" s="21">
        <v>3113717651</v>
      </c>
      <c r="AU412" s="21">
        <v>124997242428</v>
      </c>
      <c r="AV412" s="21">
        <v>4309166189</v>
      </c>
      <c r="AW412" s="21">
        <v>12612600</v>
      </c>
      <c r="AX412" s="21">
        <v>1967924743</v>
      </c>
      <c r="AY412" s="21">
        <v>0</v>
      </c>
      <c r="AZ412" s="21">
        <v>0</v>
      </c>
      <c r="BA412" s="21">
        <v>7269369832</v>
      </c>
      <c r="BB412" s="21">
        <v>7269369832</v>
      </c>
      <c r="BC412" s="21">
        <v>24376403857</v>
      </c>
      <c r="BD412" s="21">
        <v>24376403857</v>
      </c>
      <c r="BE412" s="21">
        <v>0</v>
      </c>
      <c r="BF412" s="21">
        <v>0</v>
      </c>
      <c r="BG412" s="21">
        <v>3989708605</v>
      </c>
      <c r="BH412" s="21">
        <v>3989708605</v>
      </c>
      <c r="BI412" s="21">
        <v>0</v>
      </c>
      <c r="BJ412" s="21">
        <v>0</v>
      </c>
      <c r="BK412" s="21">
        <v>0</v>
      </c>
      <c r="BL412" s="21">
        <v>0</v>
      </c>
    </row>
    <row r="413" spans="1:64" ht="15">
      <c r="A413" s="16">
        <v>406</v>
      </c>
      <c r="B413" s="17">
        <v>17</v>
      </c>
      <c r="C413" s="18" t="s">
        <v>410</v>
      </c>
      <c r="D413" s="19" t="s">
        <v>760</v>
      </c>
      <c r="E413" s="20">
        <v>46022.848611111112</v>
      </c>
      <c r="F413" s="21">
        <v>913052606427</v>
      </c>
      <c r="G413" s="21">
        <v>622672293191</v>
      </c>
      <c r="H413" s="21">
        <v>323723189112</v>
      </c>
      <c r="I413" s="21">
        <v>253386440647</v>
      </c>
      <c r="J413" s="21">
        <v>28066406798</v>
      </c>
      <c r="K413" s="21">
        <v>3199132148</v>
      </c>
      <c r="L413" s="21">
        <v>11492733330</v>
      </c>
      <c r="M413" s="21">
        <v>2804391156</v>
      </c>
      <c r="N413" s="21">
        <v>51619096086</v>
      </c>
      <c r="O413" s="21">
        <v>60480000</v>
      </c>
      <c r="P413" s="21">
        <v>3264005690</v>
      </c>
      <c r="Q413" s="21">
        <v>0</v>
      </c>
      <c r="R413" s="21">
        <v>0</v>
      </c>
      <c r="S413" s="21">
        <v>7112865490</v>
      </c>
      <c r="T413" s="21">
        <v>3087680595</v>
      </c>
      <c r="U413" s="21">
        <v>3544695848</v>
      </c>
      <c r="V413" s="21">
        <v>2299485000</v>
      </c>
      <c r="W413" s="21">
        <v>13833078843</v>
      </c>
      <c r="X413" s="21">
        <v>4424216236</v>
      </c>
      <c r="Y413" s="21">
        <v>5221473775</v>
      </c>
      <c r="Z413" s="21">
        <v>3856258117</v>
      </c>
      <c r="AA413" s="21">
        <v>1050000000</v>
      </c>
      <c r="AB413" s="21">
        <v>0</v>
      </c>
      <c r="AC413" s="21">
        <v>154560000</v>
      </c>
      <c r="AD413" s="21">
        <v>107299100</v>
      </c>
      <c r="AE413" s="21">
        <v>3602997392</v>
      </c>
      <c r="AF413" s="21">
        <v>0</v>
      </c>
      <c r="AG413" s="21">
        <v>25250286582</v>
      </c>
      <c r="AH413" s="21">
        <v>4422156955</v>
      </c>
      <c r="AI413" s="21">
        <v>4103600993</v>
      </c>
      <c r="AJ413" s="21">
        <v>15748145293</v>
      </c>
      <c r="AK413" s="21">
        <v>0</v>
      </c>
      <c r="AL413" s="21">
        <v>0</v>
      </c>
      <c r="AM413" s="21">
        <v>881990000</v>
      </c>
      <c r="AN413" s="21">
        <v>94393341</v>
      </c>
      <c r="AO413" s="21">
        <v>0</v>
      </c>
      <c r="AP413" s="21">
        <v>44577313139</v>
      </c>
      <c r="AQ413" s="21">
        <v>22618040274</v>
      </c>
      <c r="AR413" s="21">
        <v>21959272865</v>
      </c>
      <c r="AS413" s="21">
        <v>125263117734</v>
      </c>
      <c r="AT413" s="21">
        <v>3436328429</v>
      </c>
      <c r="AU413" s="21">
        <v>117113691541</v>
      </c>
      <c r="AV413" s="21">
        <v>4628097764</v>
      </c>
      <c r="AW413" s="21">
        <v>0</v>
      </c>
      <c r="AX413" s="21">
        <v>85000000</v>
      </c>
      <c r="AY413" s="21">
        <v>0</v>
      </c>
      <c r="AZ413" s="21">
        <v>0</v>
      </c>
      <c r="BA413" s="21">
        <v>8239090873</v>
      </c>
      <c r="BB413" s="21">
        <v>8239090873</v>
      </c>
      <c r="BC413" s="21">
        <v>31134649474</v>
      </c>
      <c r="BD413" s="21">
        <v>31134649474</v>
      </c>
      <c r="BE413" s="21">
        <v>0</v>
      </c>
      <c r="BF413" s="21">
        <v>0</v>
      </c>
      <c r="BG413" s="21">
        <v>4296759348</v>
      </c>
      <c r="BH413" s="21">
        <v>4296759348</v>
      </c>
      <c r="BI413" s="21">
        <v>0</v>
      </c>
      <c r="BJ413" s="21">
        <v>0</v>
      </c>
      <c r="BK413" s="21">
        <v>0</v>
      </c>
      <c r="BL413" s="21">
        <v>0</v>
      </c>
    </row>
    <row r="414" spans="1:64" ht="15">
      <c r="A414" s="16">
        <v>407</v>
      </c>
      <c r="B414" s="17">
        <v>18</v>
      </c>
      <c r="C414" s="18" t="s">
        <v>411</v>
      </c>
      <c r="D414" s="19" t="s">
        <v>774</v>
      </c>
      <c r="E414" s="20">
        <v>46022.5</v>
      </c>
      <c r="F414" s="21">
        <v>1011181124884</v>
      </c>
      <c r="G414" s="21">
        <v>595601258834</v>
      </c>
      <c r="H414" s="21">
        <v>305993736000</v>
      </c>
      <c r="I414" s="21">
        <v>247512213674</v>
      </c>
      <c r="J414" s="21">
        <v>31333357610</v>
      </c>
      <c r="K414" s="21">
        <v>117959890</v>
      </c>
      <c r="L414" s="21">
        <v>10579381000</v>
      </c>
      <c r="M414" s="21">
        <v>64610660</v>
      </c>
      <c r="N414" s="21">
        <v>56156669201</v>
      </c>
      <c r="O414" s="21">
        <v>22500000</v>
      </c>
      <c r="P414" s="21">
        <v>4187045790</v>
      </c>
      <c r="Q414" s="21">
        <v>40379700</v>
      </c>
      <c r="R414" s="21">
        <v>55048280</v>
      </c>
      <c r="S414" s="21">
        <v>7578280030</v>
      </c>
      <c r="T414" s="21">
        <v>3871133000</v>
      </c>
      <c r="U414" s="21">
        <v>5266168340</v>
      </c>
      <c r="V414" s="21">
        <v>2200846210</v>
      </c>
      <c r="W414" s="21">
        <v>5719576376</v>
      </c>
      <c r="X414" s="21">
        <v>10867301325</v>
      </c>
      <c r="Y414" s="21">
        <v>6541359000</v>
      </c>
      <c r="Z414" s="21">
        <v>3242481000</v>
      </c>
      <c r="AA414" s="21">
        <v>1560629150</v>
      </c>
      <c r="AB414" s="21">
        <v>216910500</v>
      </c>
      <c r="AC414" s="21">
        <v>16105500</v>
      </c>
      <c r="AD414" s="21">
        <v>1425000000</v>
      </c>
      <c r="AE414" s="21">
        <v>3322533000</v>
      </c>
      <c r="AF414" s="21">
        <v>23372000</v>
      </c>
      <c r="AG414" s="21">
        <v>30577732150</v>
      </c>
      <c r="AH414" s="21">
        <v>4701765000</v>
      </c>
      <c r="AI414" s="21">
        <v>6489144850</v>
      </c>
      <c r="AJ414" s="21">
        <v>15039129300</v>
      </c>
      <c r="AK414" s="21">
        <v>0</v>
      </c>
      <c r="AL414" s="21">
        <v>0</v>
      </c>
      <c r="AM414" s="21">
        <v>3692693000</v>
      </c>
      <c r="AN414" s="21">
        <v>640000000</v>
      </c>
      <c r="AO414" s="21">
        <v>15000000</v>
      </c>
      <c r="AP414" s="21">
        <v>83046089881</v>
      </c>
      <c r="AQ414" s="21">
        <v>39594741185</v>
      </c>
      <c r="AR414" s="21">
        <v>43451348696</v>
      </c>
      <c r="AS414" s="21">
        <v>181005189639</v>
      </c>
      <c r="AT414" s="21">
        <v>5564573350</v>
      </c>
      <c r="AU414" s="21">
        <v>169288739639</v>
      </c>
      <c r="AV414" s="21">
        <v>4691538000</v>
      </c>
      <c r="AW414" s="21">
        <v>906492000</v>
      </c>
      <c r="AX414" s="21">
        <v>553846650</v>
      </c>
      <c r="AY414" s="21">
        <v>0</v>
      </c>
      <c r="AZ414" s="21">
        <v>0</v>
      </c>
      <c r="BA414" s="21">
        <v>12081294000</v>
      </c>
      <c r="BB414" s="21">
        <v>12081294000</v>
      </c>
      <c r="BC414" s="21">
        <v>47308668409</v>
      </c>
      <c r="BD414" s="21">
        <v>47308668409</v>
      </c>
      <c r="BE414" s="21">
        <v>0</v>
      </c>
      <c r="BF414" s="21">
        <v>0</v>
      </c>
      <c r="BG414" s="21">
        <v>5404222770</v>
      </c>
      <c r="BH414" s="21">
        <v>5404222770</v>
      </c>
      <c r="BI414" s="21">
        <v>0</v>
      </c>
      <c r="BJ414" s="21">
        <v>0</v>
      </c>
      <c r="BK414" s="21">
        <v>0</v>
      </c>
      <c r="BL414" s="21">
        <v>0</v>
      </c>
    </row>
    <row r="415" spans="1:64" ht="15">
      <c r="A415" s="16">
        <v>408</v>
      </c>
      <c r="B415" s="17">
        <v>19</v>
      </c>
      <c r="C415" s="18" t="s">
        <v>412</v>
      </c>
      <c r="D415" s="19" t="s">
        <v>769</v>
      </c>
      <c r="E415" s="20">
        <v>46021.354166666664</v>
      </c>
      <c r="F415" s="21">
        <v>1069422789000</v>
      </c>
      <c r="G415" s="21">
        <v>702592018300</v>
      </c>
      <c r="H415" s="21">
        <v>364088540000</v>
      </c>
      <c r="I415" s="21">
        <v>272133903300</v>
      </c>
      <c r="J415" s="21">
        <v>47979570000</v>
      </c>
      <c r="K415" s="21">
        <v>4129736000</v>
      </c>
      <c r="L415" s="21">
        <v>11605519000</v>
      </c>
      <c r="M415" s="21">
        <v>2654750000</v>
      </c>
      <c r="N415" s="21">
        <v>40956119000</v>
      </c>
      <c r="O415" s="21">
        <v>2045296000</v>
      </c>
      <c r="P415" s="21">
        <v>3909021000</v>
      </c>
      <c r="Q415" s="21">
        <v>150041000</v>
      </c>
      <c r="R415" s="21">
        <v>0</v>
      </c>
      <c r="S415" s="21">
        <v>7378269000</v>
      </c>
      <c r="T415" s="21">
        <v>3546110000</v>
      </c>
      <c r="U415" s="21">
        <v>3851981000</v>
      </c>
      <c r="V415" s="21">
        <v>2952419000</v>
      </c>
      <c r="W415" s="21">
        <v>5034319000</v>
      </c>
      <c r="X415" s="21">
        <v>3911500000</v>
      </c>
      <c r="Y415" s="21">
        <v>3461007000</v>
      </c>
      <c r="Z415" s="21">
        <v>1189849000</v>
      </c>
      <c r="AA415" s="21">
        <v>951800000</v>
      </c>
      <c r="AB415" s="21">
        <v>17340000</v>
      </c>
      <c r="AC415" s="21">
        <v>17700000</v>
      </c>
      <c r="AD415" s="21">
        <v>315350000</v>
      </c>
      <c r="AE415" s="21">
        <v>2207909000</v>
      </c>
      <c r="AF415" s="21">
        <v>16208000</v>
      </c>
      <c r="AG415" s="21">
        <v>14436929500</v>
      </c>
      <c r="AH415" s="21">
        <v>167690000</v>
      </c>
      <c r="AI415" s="21">
        <v>5657649000</v>
      </c>
      <c r="AJ415" s="21">
        <v>8071674500</v>
      </c>
      <c r="AK415" s="21">
        <v>0</v>
      </c>
      <c r="AL415" s="21">
        <v>0</v>
      </c>
      <c r="AM415" s="21">
        <v>468569000</v>
      </c>
      <c r="AN415" s="21">
        <v>53431000</v>
      </c>
      <c r="AO415" s="21">
        <v>17916000</v>
      </c>
      <c r="AP415" s="21">
        <v>54657447100</v>
      </c>
      <c r="AQ415" s="21">
        <v>26793303100</v>
      </c>
      <c r="AR415" s="21">
        <v>27864144000</v>
      </c>
      <c r="AS415" s="21">
        <v>189097968228</v>
      </c>
      <c r="AT415" s="21">
        <v>3221357000</v>
      </c>
      <c r="AU415" s="21">
        <v>180957446228</v>
      </c>
      <c r="AV415" s="21">
        <v>3197203000</v>
      </c>
      <c r="AW415" s="21">
        <v>1643260000</v>
      </c>
      <c r="AX415" s="21">
        <v>78702000</v>
      </c>
      <c r="AY415" s="21">
        <v>0</v>
      </c>
      <c r="AZ415" s="21">
        <v>0</v>
      </c>
      <c r="BA415" s="21">
        <v>13243767000</v>
      </c>
      <c r="BB415" s="21">
        <v>13243767000</v>
      </c>
      <c r="BC415" s="21">
        <v>50022139000</v>
      </c>
      <c r="BD415" s="21">
        <v>50022139000</v>
      </c>
      <c r="BE415" s="21">
        <v>0</v>
      </c>
      <c r="BF415" s="21">
        <v>0</v>
      </c>
      <c r="BG415" s="21">
        <v>4416400872</v>
      </c>
      <c r="BH415" s="21">
        <v>4416400872</v>
      </c>
      <c r="BI415" s="21">
        <v>0</v>
      </c>
      <c r="BJ415" s="21">
        <v>0</v>
      </c>
      <c r="BK415" s="21">
        <v>0</v>
      </c>
      <c r="BL415" s="21">
        <v>0</v>
      </c>
    </row>
    <row r="416" spans="1:64" ht="15">
      <c r="A416" s="16">
        <v>409</v>
      </c>
      <c r="B416" s="17">
        <v>20</v>
      </c>
      <c r="C416" s="18" t="s">
        <v>413</v>
      </c>
      <c r="D416" s="19" t="s">
        <v>774</v>
      </c>
      <c r="E416" s="20">
        <v>46022.999305555553</v>
      </c>
      <c r="F416" s="21">
        <v>924060671355.99902</v>
      </c>
      <c r="G416" s="21">
        <v>596194868590.06006</v>
      </c>
      <c r="H416" s="21">
        <v>344750841243.06</v>
      </c>
      <c r="I416" s="21">
        <v>145110455599</v>
      </c>
      <c r="J416" s="21">
        <v>71153184193</v>
      </c>
      <c r="K416" s="21">
        <v>19202766308</v>
      </c>
      <c r="L416" s="21">
        <v>12971502709</v>
      </c>
      <c r="M416" s="21">
        <v>3006118538</v>
      </c>
      <c r="N416" s="21">
        <v>59894339737</v>
      </c>
      <c r="O416" s="21">
        <v>2710626419</v>
      </c>
      <c r="P416" s="21">
        <v>3294243362</v>
      </c>
      <c r="Q416" s="21">
        <v>35053260</v>
      </c>
      <c r="R416" s="21">
        <v>101537000</v>
      </c>
      <c r="S416" s="21">
        <v>1005768000</v>
      </c>
      <c r="T416" s="21">
        <v>3837581659</v>
      </c>
      <c r="U416" s="21">
        <v>13528329426</v>
      </c>
      <c r="V416" s="21">
        <v>3201182000</v>
      </c>
      <c r="W416" s="21">
        <v>9059392329</v>
      </c>
      <c r="X416" s="21">
        <v>3837806130</v>
      </c>
      <c r="Y416" s="21">
        <v>4001900062</v>
      </c>
      <c r="Z416" s="21">
        <v>3828789014</v>
      </c>
      <c r="AA416" s="21">
        <v>3782233171</v>
      </c>
      <c r="AB416" s="21">
        <v>5040000</v>
      </c>
      <c r="AC416" s="21">
        <v>0</v>
      </c>
      <c r="AD416" s="21">
        <v>4072325286</v>
      </c>
      <c r="AE416" s="21">
        <v>3582532619</v>
      </c>
      <c r="AF416" s="21">
        <v>10000000</v>
      </c>
      <c r="AG416" s="21">
        <v>12679351274</v>
      </c>
      <c r="AH416" s="21">
        <v>2617448216</v>
      </c>
      <c r="AI416" s="21">
        <v>3418897150</v>
      </c>
      <c r="AJ416" s="21">
        <v>6338869278</v>
      </c>
      <c r="AK416" s="21">
        <v>0</v>
      </c>
      <c r="AL416" s="21">
        <v>0</v>
      </c>
      <c r="AM416" s="21">
        <v>124960000</v>
      </c>
      <c r="AN416" s="21">
        <v>165005430</v>
      </c>
      <c r="AO416" s="21">
        <v>14171200</v>
      </c>
      <c r="AP416" s="21">
        <v>45747609375</v>
      </c>
      <c r="AQ416" s="21">
        <v>22523454352</v>
      </c>
      <c r="AR416" s="21">
        <v>23224155023</v>
      </c>
      <c r="AS416" s="21">
        <v>158708364590.939</v>
      </c>
      <c r="AT416" s="21">
        <v>3383903828</v>
      </c>
      <c r="AU416" s="21">
        <v>151934468345.939</v>
      </c>
      <c r="AV416" s="21">
        <v>3389992417</v>
      </c>
      <c r="AW416" s="21">
        <v>0</v>
      </c>
      <c r="AX416" s="21">
        <v>0</v>
      </c>
      <c r="AY416" s="21">
        <v>0</v>
      </c>
      <c r="AZ416" s="21">
        <v>0</v>
      </c>
      <c r="BA416" s="21">
        <v>6515733952</v>
      </c>
      <c r="BB416" s="21">
        <v>6515733952</v>
      </c>
      <c r="BC416" s="21">
        <v>40638089946</v>
      </c>
      <c r="BD416" s="21">
        <v>40638089946</v>
      </c>
      <c r="BE416" s="21">
        <v>0</v>
      </c>
      <c r="BF416" s="21">
        <v>0</v>
      </c>
      <c r="BG416" s="21">
        <v>3682313891</v>
      </c>
      <c r="BH416" s="21">
        <v>3682313891</v>
      </c>
      <c r="BI416" s="21">
        <v>0</v>
      </c>
      <c r="BJ416" s="21">
        <v>0</v>
      </c>
      <c r="BK416" s="21">
        <v>0</v>
      </c>
      <c r="BL416" s="21">
        <v>0</v>
      </c>
    </row>
    <row r="417" spans="1:64" ht="15">
      <c r="A417" s="16">
        <v>410</v>
      </c>
      <c r="B417" s="17">
        <v>21</v>
      </c>
      <c r="C417" s="18" t="s">
        <v>414</v>
      </c>
      <c r="D417" s="19" t="s">
        <v>757</v>
      </c>
      <c r="E417" s="20">
        <v>46022.040972222225</v>
      </c>
      <c r="F417" s="21">
        <v>1369726278012</v>
      </c>
      <c r="G417" s="21">
        <v>733552626563</v>
      </c>
      <c r="H417" s="21">
        <v>296415981986</v>
      </c>
      <c r="I417" s="21">
        <v>307954204449</v>
      </c>
      <c r="J417" s="21">
        <v>101047309722</v>
      </c>
      <c r="K417" s="21">
        <v>7556130302</v>
      </c>
      <c r="L417" s="21">
        <v>14333998631</v>
      </c>
      <c r="M417" s="21">
        <v>6245001473</v>
      </c>
      <c r="N417" s="21">
        <v>72836050643</v>
      </c>
      <c r="O417" s="21">
        <v>13072059741</v>
      </c>
      <c r="P417" s="21">
        <v>479737100</v>
      </c>
      <c r="Q417" s="21">
        <v>2533567800</v>
      </c>
      <c r="R417" s="21">
        <v>9400000</v>
      </c>
      <c r="S417" s="21">
        <v>9576195159</v>
      </c>
      <c r="T417" s="21">
        <v>4059864874</v>
      </c>
      <c r="U417" s="21">
        <v>5546792043</v>
      </c>
      <c r="V417" s="21">
        <v>3276012800</v>
      </c>
      <c r="W417" s="21">
        <v>5032995327</v>
      </c>
      <c r="X417" s="21">
        <v>8535360806</v>
      </c>
      <c r="Y417" s="21">
        <v>7294405059</v>
      </c>
      <c r="Z417" s="21">
        <v>3376139127</v>
      </c>
      <c r="AA417" s="21">
        <v>6937575681</v>
      </c>
      <c r="AB417" s="21">
        <v>19100000</v>
      </c>
      <c r="AC417" s="21">
        <v>16841300</v>
      </c>
      <c r="AD417" s="21">
        <v>25000000</v>
      </c>
      <c r="AE417" s="21">
        <v>433197500</v>
      </c>
      <c r="AF417" s="21">
        <v>2611806326</v>
      </c>
      <c r="AG417" s="21">
        <v>43081710933</v>
      </c>
      <c r="AH417" s="21">
        <v>4540166124</v>
      </c>
      <c r="AI417" s="21">
        <v>7851000000</v>
      </c>
      <c r="AJ417" s="21">
        <v>29460679234</v>
      </c>
      <c r="AK417" s="21">
        <v>0</v>
      </c>
      <c r="AL417" s="21">
        <v>0</v>
      </c>
      <c r="AM417" s="21">
        <v>1129865675</v>
      </c>
      <c r="AN417" s="21">
        <v>84999900</v>
      </c>
      <c r="AO417" s="21">
        <v>15000000</v>
      </c>
      <c r="AP417" s="21">
        <v>84224099350</v>
      </c>
      <c r="AQ417" s="21">
        <v>39850137222</v>
      </c>
      <c r="AR417" s="21">
        <v>44373962128</v>
      </c>
      <c r="AS417" s="21">
        <v>248616357102</v>
      </c>
      <c r="AT417" s="21">
        <v>6700912644</v>
      </c>
      <c r="AU417" s="21">
        <v>235062450288</v>
      </c>
      <c r="AV417" s="21">
        <v>6126877870</v>
      </c>
      <c r="AW417" s="21">
        <v>387603000</v>
      </c>
      <c r="AX417" s="21">
        <v>338513300</v>
      </c>
      <c r="AY417" s="21">
        <v>0</v>
      </c>
      <c r="AZ417" s="21">
        <v>0</v>
      </c>
      <c r="BA417" s="21">
        <v>9670483119</v>
      </c>
      <c r="BB417" s="21">
        <v>9670483119</v>
      </c>
      <c r="BC417" s="21">
        <v>171841302913</v>
      </c>
      <c r="BD417" s="21">
        <v>171841302913</v>
      </c>
      <c r="BE417" s="21">
        <v>0</v>
      </c>
      <c r="BF417" s="21">
        <v>0</v>
      </c>
      <c r="BG417" s="21">
        <v>5903647389</v>
      </c>
      <c r="BH417" s="21">
        <v>5903647389</v>
      </c>
      <c r="BI417" s="21">
        <v>0</v>
      </c>
      <c r="BJ417" s="21">
        <v>0</v>
      </c>
      <c r="BK417" s="21">
        <v>0</v>
      </c>
      <c r="BL417" s="21">
        <v>0</v>
      </c>
    </row>
    <row r="418" spans="1:64" ht="15">
      <c r="A418" s="16">
        <v>411</v>
      </c>
      <c r="B418" s="17">
        <v>22</v>
      </c>
      <c r="C418" s="18" t="s">
        <v>415</v>
      </c>
      <c r="D418" s="19" t="s">
        <v>767</v>
      </c>
      <c r="E418" s="20">
        <v>46021</v>
      </c>
      <c r="F418" s="21">
        <v>5175138820000</v>
      </c>
      <c r="G418" s="21">
        <v>2785403341016</v>
      </c>
      <c r="H418" s="21">
        <v>1266385237861</v>
      </c>
      <c r="I418" s="21">
        <v>632800000000</v>
      </c>
      <c r="J418" s="21">
        <v>666470463871</v>
      </c>
      <c r="K418" s="21">
        <v>59650021799</v>
      </c>
      <c r="L418" s="21">
        <v>135023608885</v>
      </c>
      <c r="M418" s="21">
        <v>25074008600</v>
      </c>
      <c r="N418" s="21">
        <v>768424431200</v>
      </c>
      <c r="O418" s="21">
        <v>45175774040</v>
      </c>
      <c r="P418" s="21">
        <v>24012324900</v>
      </c>
      <c r="Q418" s="21">
        <v>20963781793</v>
      </c>
      <c r="R418" s="21">
        <v>21542142323</v>
      </c>
      <c r="S418" s="21">
        <v>120000000000</v>
      </c>
      <c r="T418" s="21">
        <v>25903187998</v>
      </c>
      <c r="U418" s="21">
        <v>16004253900</v>
      </c>
      <c r="V418" s="21">
        <v>28307972580</v>
      </c>
      <c r="W418" s="21">
        <v>168941414856</v>
      </c>
      <c r="X418" s="21">
        <v>77738410730</v>
      </c>
      <c r="Y418" s="21">
        <v>23084501350</v>
      </c>
      <c r="Z418" s="21">
        <v>22394902191</v>
      </c>
      <c r="AA418" s="21">
        <v>120749807202</v>
      </c>
      <c r="AB418" s="21">
        <v>1328249857</v>
      </c>
      <c r="AC418" s="21">
        <v>1425745100</v>
      </c>
      <c r="AD418" s="21">
        <v>26399997585</v>
      </c>
      <c r="AE418" s="21">
        <v>10147570907</v>
      </c>
      <c r="AF418" s="21">
        <v>14304393888</v>
      </c>
      <c r="AG418" s="21">
        <v>143671715107</v>
      </c>
      <c r="AH418" s="21">
        <v>44042230987</v>
      </c>
      <c r="AI418" s="21">
        <v>53836872504</v>
      </c>
      <c r="AJ418" s="21">
        <v>15157768516</v>
      </c>
      <c r="AK418" s="21">
        <v>0</v>
      </c>
      <c r="AL418" s="21">
        <v>0</v>
      </c>
      <c r="AM418" s="21">
        <v>26671401960</v>
      </c>
      <c r="AN418" s="21">
        <v>3963441140</v>
      </c>
      <c r="AO418" s="21">
        <v>0</v>
      </c>
      <c r="AP418" s="21">
        <v>435247194120</v>
      </c>
      <c r="AQ418" s="21">
        <v>250730986220</v>
      </c>
      <c r="AR418" s="21">
        <v>184516207900</v>
      </c>
      <c r="AS418" s="21">
        <v>285110498589</v>
      </c>
      <c r="AT418" s="21">
        <v>36547454335</v>
      </c>
      <c r="AU418" s="21">
        <v>197109879925</v>
      </c>
      <c r="AV418" s="21">
        <v>31264693600</v>
      </c>
      <c r="AW418" s="21">
        <v>4484471200</v>
      </c>
      <c r="AX418" s="21">
        <v>15703999529</v>
      </c>
      <c r="AY418" s="21">
        <v>0</v>
      </c>
      <c r="AZ418" s="21">
        <v>0</v>
      </c>
      <c r="BA418" s="21">
        <v>38362985900</v>
      </c>
      <c r="BB418" s="21">
        <v>38362985900</v>
      </c>
      <c r="BC418" s="21">
        <v>682203432558</v>
      </c>
      <c r="BD418" s="21">
        <v>682203432558</v>
      </c>
      <c r="BE418" s="21">
        <v>0</v>
      </c>
      <c r="BF418" s="21">
        <v>0</v>
      </c>
      <c r="BG418" s="21">
        <v>36715221510</v>
      </c>
      <c r="BH418" s="21">
        <v>36715221510</v>
      </c>
      <c r="BI418" s="21">
        <v>0</v>
      </c>
      <c r="BJ418" s="21">
        <v>0</v>
      </c>
      <c r="BK418" s="21">
        <v>0</v>
      </c>
      <c r="BL418" s="21">
        <v>0</v>
      </c>
    </row>
    <row r="419" spans="1:64" ht="15">
      <c r="A419" s="16">
        <v>412</v>
      </c>
      <c r="B419" s="17">
        <v>23</v>
      </c>
      <c r="C419" s="18" t="s">
        <v>416</v>
      </c>
      <c r="D419" s="19" t="s">
        <v>770</v>
      </c>
      <c r="E419" s="20">
        <v>46022</v>
      </c>
      <c r="F419" s="21">
        <v>842136662000</v>
      </c>
      <c r="G419" s="21">
        <v>542973341600</v>
      </c>
      <c r="H419" s="21">
        <v>189893277200</v>
      </c>
      <c r="I419" s="21">
        <v>291652486400</v>
      </c>
      <c r="J419" s="21">
        <v>36810286000</v>
      </c>
      <c r="K419" s="21">
        <v>3512027000</v>
      </c>
      <c r="L419" s="21">
        <v>16779203000</v>
      </c>
      <c r="M419" s="21">
        <v>4326062000</v>
      </c>
      <c r="N419" s="21">
        <v>85409651000</v>
      </c>
      <c r="O419" s="21">
        <v>2500777000</v>
      </c>
      <c r="P419" s="21">
        <v>3535667000</v>
      </c>
      <c r="Q419" s="21">
        <v>2313573000</v>
      </c>
      <c r="R419" s="21">
        <v>2957170000</v>
      </c>
      <c r="S419" s="21">
        <v>21282880000</v>
      </c>
      <c r="T419" s="21">
        <v>3724017000</v>
      </c>
      <c r="U419" s="21">
        <v>0</v>
      </c>
      <c r="V419" s="21">
        <v>6584752000</v>
      </c>
      <c r="W419" s="21">
        <v>17465820000</v>
      </c>
      <c r="X419" s="21">
        <v>4669186000</v>
      </c>
      <c r="Y419" s="21">
        <v>2993848000</v>
      </c>
      <c r="Z419" s="21">
        <v>4945520000</v>
      </c>
      <c r="AA419" s="21">
        <v>3857113000</v>
      </c>
      <c r="AB419" s="21">
        <v>2217053000</v>
      </c>
      <c r="AC419" s="21">
        <v>41344000</v>
      </c>
      <c r="AD419" s="21">
        <v>1922797000</v>
      </c>
      <c r="AE419" s="21">
        <v>2595106000</v>
      </c>
      <c r="AF419" s="21">
        <v>1803028000</v>
      </c>
      <c r="AG419" s="21">
        <v>32755060000</v>
      </c>
      <c r="AH419" s="21">
        <v>4774703000</v>
      </c>
      <c r="AI419" s="21">
        <v>2950831000</v>
      </c>
      <c r="AJ419" s="21">
        <v>15621413000</v>
      </c>
      <c r="AK419" s="21">
        <v>0</v>
      </c>
      <c r="AL419" s="21">
        <v>0</v>
      </c>
      <c r="AM419" s="21">
        <v>5161800000</v>
      </c>
      <c r="AN419" s="21">
        <v>1972174000</v>
      </c>
      <c r="AO419" s="21">
        <v>2274139000</v>
      </c>
      <c r="AP419" s="21">
        <v>59844474880</v>
      </c>
      <c r="AQ419" s="21">
        <v>32872313000</v>
      </c>
      <c r="AR419" s="21">
        <v>26972161880</v>
      </c>
      <c r="AS419" s="21">
        <v>50441408480</v>
      </c>
      <c r="AT419" s="21">
        <v>5204011000</v>
      </c>
      <c r="AU419" s="21">
        <v>37986055480</v>
      </c>
      <c r="AV419" s="21">
        <v>4789322000</v>
      </c>
      <c r="AW419" s="21">
        <v>235871000</v>
      </c>
      <c r="AX419" s="21">
        <v>2226149000</v>
      </c>
      <c r="AY419" s="21">
        <v>0</v>
      </c>
      <c r="AZ419" s="21">
        <v>0</v>
      </c>
      <c r="BA419" s="21">
        <v>8124889000</v>
      </c>
      <c r="BB419" s="21">
        <v>8124889000</v>
      </c>
      <c r="BC419" s="21">
        <v>57289629400</v>
      </c>
      <c r="BD419" s="21">
        <v>57289629400</v>
      </c>
      <c r="BE419" s="21">
        <v>0</v>
      </c>
      <c r="BF419" s="21">
        <v>0</v>
      </c>
      <c r="BG419" s="21">
        <v>5298207640</v>
      </c>
      <c r="BH419" s="21">
        <v>5298207640</v>
      </c>
      <c r="BI419" s="21">
        <v>0</v>
      </c>
      <c r="BJ419" s="21">
        <v>0</v>
      </c>
      <c r="BK419" s="21">
        <v>0</v>
      </c>
      <c r="BL419" s="21">
        <v>0</v>
      </c>
    </row>
    <row r="420" spans="1:64" ht="15">
      <c r="A420" s="16">
        <v>413</v>
      </c>
      <c r="B420" s="17">
        <v>24</v>
      </c>
      <c r="C420" s="18" t="s">
        <v>417</v>
      </c>
      <c r="D420" s="19" t="s">
        <v>773</v>
      </c>
      <c r="E420" s="20">
        <v>46022.557638888888</v>
      </c>
      <c r="F420" s="21">
        <v>888739222265</v>
      </c>
      <c r="G420" s="21">
        <v>606878304181</v>
      </c>
      <c r="H420" s="21">
        <v>202346429170</v>
      </c>
      <c r="I420" s="21">
        <v>347112684706</v>
      </c>
      <c r="J420" s="21">
        <v>25778655361</v>
      </c>
      <c r="K420" s="21">
        <v>4652574951</v>
      </c>
      <c r="L420" s="21">
        <v>20697081067</v>
      </c>
      <c r="M420" s="21">
        <v>6290878926</v>
      </c>
      <c r="N420" s="21">
        <v>75682725221</v>
      </c>
      <c r="O420" s="21">
        <v>4912234981</v>
      </c>
      <c r="P420" s="21">
        <v>3986581471</v>
      </c>
      <c r="Q420" s="21">
        <v>2609395108</v>
      </c>
      <c r="R420" s="21">
        <v>1971000000</v>
      </c>
      <c r="S420" s="21">
        <v>17527335959</v>
      </c>
      <c r="T420" s="21">
        <v>4093794641</v>
      </c>
      <c r="U420" s="21">
        <v>0</v>
      </c>
      <c r="V420" s="21">
        <v>4173294674</v>
      </c>
      <c r="W420" s="21">
        <v>10830405100</v>
      </c>
      <c r="X420" s="21">
        <v>10053711092</v>
      </c>
      <c r="Y420" s="21">
        <v>1275996000</v>
      </c>
      <c r="Z420" s="21">
        <v>5118490222</v>
      </c>
      <c r="AA420" s="21">
        <v>5221444032</v>
      </c>
      <c r="AB420" s="21">
        <v>2000000</v>
      </c>
      <c r="AC420" s="21">
        <v>2000000</v>
      </c>
      <c r="AD420" s="21">
        <v>82800000</v>
      </c>
      <c r="AE420" s="21">
        <v>3822241941</v>
      </c>
      <c r="AF420" s="21">
        <v>0</v>
      </c>
      <c r="AG420" s="21">
        <v>14336650313</v>
      </c>
      <c r="AH420" s="21">
        <v>360574200</v>
      </c>
      <c r="AI420" s="21">
        <v>838434750</v>
      </c>
      <c r="AJ420" s="21">
        <v>7208269511</v>
      </c>
      <c r="AK420" s="21">
        <v>0</v>
      </c>
      <c r="AL420" s="21">
        <v>0</v>
      </c>
      <c r="AM420" s="21">
        <v>5809371852</v>
      </c>
      <c r="AN420" s="21">
        <v>120000000</v>
      </c>
      <c r="AO420" s="21">
        <v>0</v>
      </c>
      <c r="AP420" s="21">
        <v>77967966205</v>
      </c>
      <c r="AQ420" s="21">
        <v>43654957322</v>
      </c>
      <c r="AR420" s="21">
        <v>34313008883</v>
      </c>
      <c r="AS420" s="21">
        <v>57251203870</v>
      </c>
      <c r="AT420" s="21">
        <v>4794596939</v>
      </c>
      <c r="AU420" s="21">
        <v>48077924060</v>
      </c>
      <c r="AV420" s="21">
        <v>3922602871</v>
      </c>
      <c r="AW420" s="21">
        <v>396180000</v>
      </c>
      <c r="AX420" s="21">
        <v>59900000</v>
      </c>
      <c r="AY420" s="21">
        <v>0</v>
      </c>
      <c r="AZ420" s="21">
        <v>0</v>
      </c>
      <c r="BA420" s="21">
        <v>7763559849</v>
      </c>
      <c r="BB420" s="21">
        <v>7763559849</v>
      </c>
      <c r="BC420" s="21">
        <v>43739047207</v>
      </c>
      <c r="BD420" s="21">
        <v>43739047207</v>
      </c>
      <c r="BE420" s="21">
        <v>0</v>
      </c>
      <c r="BF420" s="21">
        <v>0</v>
      </c>
      <c r="BG420" s="21">
        <v>5119765419</v>
      </c>
      <c r="BH420" s="21">
        <v>5119765419</v>
      </c>
      <c r="BI420" s="21">
        <v>0</v>
      </c>
      <c r="BJ420" s="21">
        <v>0</v>
      </c>
      <c r="BK420" s="21">
        <v>0</v>
      </c>
      <c r="BL420" s="21">
        <v>0</v>
      </c>
    </row>
    <row r="421" spans="1:64">
      <c r="A421" s="10">
        <v>414</v>
      </c>
      <c r="B421" s="22">
        <v>27</v>
      </c>
      <c r="C421" s="12" t="s">
        <v>418</v>
      </c>
      <c r="D421" s="13" t="s">
        <v>754</v>
      </c>
      <c r="E421" s="14">
        <v>46031.963888888888</v>
      </c>
      <c r="F421" s="15">
        <v>4075452562456.6997</v>
      </c>
      <c r="G421" s="15">
        <v>2547587774077</v>
      </c>
      <c r="H421" s="15">
        <v>1532359254594</v>
      </c>
      <c r="I421" s="15">
        <v>650036439997</v>
      </c>
      <c r="J421" s="15">
        <v>254342801533</v>
      </c>
      <c r="K421" s="15">
        <v>54306627655</v>
      </c>
      <c r="L421" s="15">
        <v>41467922347.999901</v>
      </c>
      <c r="M421" s="15">
        <v>15074727950</v>
      </c>
      <c r="N421" s="15">
        <v>216273749670</v>
      </c>
      <c r="O421" s="15">
        <v>15304407872</v>
      </c>
      <c r="P421" s="15">
        <v>9546452667</v>
      </c>
      <c r="Q421" s="15">
        <v>9439162506</v>
      </c>
      <c r="R421" s="15">
        <v>13000000000</v>
      </c>
      <c r="S421" s="15">
        <v>10777406905</v>
      </c>
      <c r="T421" s="15">
        <v>7068242575</v>
      </c>
      <c r="U421" s="15">
        <v>16014600790</v>
      </c>
      <c r="V421" s="15">
        <v>150000300</v>
      </c>
      <c r="W421" s="15">
        <v>71490106670</v>
      </c>
      <c r="X421" s="15">
        <v>11652723756</v>
      </c>
      <c r="Y421" s="15">
        <v>10806200151</v>
      </c>
      <c r="Z421" s="15">
        <v>9778137453</v>
      </c>
      <c r="AA421" s="15">
        <v>12860378788</v>
      </c>
      <c r="AB421" s="15">
        <v>21725000</v>
      </c>
      <c r="AC421" s="15">
        <v>11000000</v>
      </c>
      <c r="AD421" s="15">
        <v>2520281800</v>
      </c>
      <c r="AE421" s="15">
        <v>15673418937</v>
      </c>
      <c r="AF421" s="15">
        <v>159503500</v>
      </c>
      <c r="AG421" s="15">
        <v>244970972474.99991</v>
      </c>
      <c r="AH421" s="15">
        <v>37737779918</v>
      </c>
      <c r="AI421" s="15">
        <v>17571224361.999901</v>
      </c>
      <c r="AJ421" s="15">
        <v>92814174166</v>
      </c>
      <c r="AK421" s="15">
        <v>66635257907</v>
      </c>
      <c r="AL421" s="15">
        <v>12637008281</v>
      </c>
      <c r="AM421" s="15">
        <v>13086969807</v>
      </c>
      <c r="AN421" s="15">
        <v>4321688134</v>
      </c>
      <c r="AO421" s="15">
        <v>166869900</v>
      </c>
      <c r="AP421" s="15">
        <v>172957387212.41989</v>
      </c>
      <c r="AQ421" s="15">
        <v>100480917555.41989</v>
      </c>
      <c r="AR421" s="15">
        <v>72476469657</v>
      </c>
      <c r="AS421" s="15">
        <v>859052514812.27991</v>
      </c>
      <c r="AT421" s="15">
        <v>18971528764</v>
      </c>
      <c r="AU421" s="15">
        <v>763649333743.8999</v>
      </c>
      <c r="AV421" s="15">
        <v>14567068850</v>
      </c>
      <c r="AW421" s="15">
        <v>40561096926</v>
      </c>
      <c r="AX421" s="15">
        <v>21263597728.379997</v>
      </c>
      <c r="AY421" s="15">
        <v>0</v>
      </c>
      <c r="AZ421" s="15">
        <v>39888800</v>
      </c>
      <c r="BA421" s="15">
        <v>24335335343.999901</v>
      </c>
      <c r="BB421" s="15">
        <v>24335335343.999901</v>
      </c>
      <c r="BC421" s="15">
        <v>0</v>
      </c>
      <c r="BD421" s="15">
        <v>0</v>
      </c>
      <c r="BE421" s="15">
        <v>0</v>
      </c>
      <c r="BF421" s="15">
        <v>0</v>
      </c>
      <c r="BG421" s="15">
        <v>10274828866</v>
      </c>
      <c r="BH421" s="15">
        <v>10274828866</v>
      </c>
      <c r="BI421" s="15">
        <v>0</v>
      </c>
      <c r="BJ421" s="15">
        <v>0</v>
      </c>
      <c r="BK421" s="15">
        <v>0</v>
      </c>
      <c r="BL421" s="15">
        <v>0</v>
      </c>
    </row>
    <row r="422" spans="1:64" ht="15">
      <c r="A422" s="16">
        <v>415</v>
      </c>
      <c r="B422" s="17">
        <v>1</v>
      </c>
      <c r="C422" s="18" t="s">
        <v>419</v>
      </c>
      <c r="D422" s="19" t="s">
        <v>755</v>
      </c>
      <c r="E422" s="20">
        <v>46022</v>
      </c>
      <c r="F422" s="21">
        <v>874167494600</v>
      </c>
      <c r="G422" s="21">
        <v>494942671077</v>
      </c>
      <c r="H422" s="21">
        <v>286563865895</v>
      </c>
      <c r="I422" s="21">
        <v>169159643545</v>
      </c>
      <c r="J422" s="21">
        <v>20938423947</v>
      </c>
      <c r="K422" s="21">
        <v>3567742400</v>
      </c>
      <c r="L422" s="21">
        <v>11714535183</v>
      </c>
      <c r="M422" s="21">
        <v>2998460107</v>
      </c>
      <c r="N422" s="21">
        <v>65985972260</v>
      </c>
      <c r="O422" s="21">
        <v>187875180</v>
      </c>
      <c r="P422" s="21">
        <v>3949613910</v>
      </c>
      <c r="Q422" s="21">
        <v>3460143750</v>
      </c>
      <c r="R422" s="21">
        <v>56835420</v>
      </c>
      <c r="S422" s="21">
        <v>6971876500</v>
      </c>
      <c r="T422" s="21">
        <v>5613329925</v>
      </c>
      <c r="U422" s="21">
        <v>5487269150</v>
      </c>
      <c r="V422" s="21">
        <v>8818887350</v>
      </c>
      <c r="W422" s="21">
        <v>7088919965</v>
      </c>
      <c r="X422" s="21">
        <v>6214643850</v>
      </c>
      <c r="Y422" s="21">
        <v>3920506535</v>
      </c>
      <c r="Z422" s="21">
        <v>3646993730</v>
      </c>
      <c r="AA422" s="21">
        <v>4345619475</v>
      </c>
      <c r="AB422" s="21">
        <v>33299200</v>
      </c>
      <c r="AC422" s="21">
        <v>13867000</v>
      </c>
      <c r="AD422" s="21">
        <v>2476480800</v>
      </c>
      <c r="AE422" s="21">
        <v>3620182320</v>
      </c>
      <c r="AF422" s="21">
        <v>79628200</v>
      </c>
      <c r="AG422" s="21">
        <v>18911484375</v>
      </c>
      <c r="AH422" s="21">
        <v>3919434750</v>
      </c>
      <c r="AI422" s="21">
        <v>697995300</v>
      </c>
      <c r="AJ422" s="21">
        <v>10864456600</v>
      </c>
      <c r="AK422" s="21">
        <v>0</v>
      </c>
      <c r="AL422" s="21">
        <v>0</v>
      </c>
      <c r="AM422" s="21">
        <v>167671400</v>
      </c>
      <c r="AN422" s="21">
        <v>53498100</v>
      </c>
      <c r="AO422" s="21">
        <v>3208428225</v>
      </c>
      <c r="AP422" s="21">
        <v>62301813985</v>
      </c>
      <c r="AQ422" s="21">
        <v>34556815155</v>
      </c>
      <c r="AR422" s="21">
        <v>27744998830</v>
      </c>
      <c r="AS422" s="21">
        <v>157031157319</v>
      </c>
      <c r="AT422" s="21">
        <v>4525464880</v>
      </c>
      <c r="AU422" s="21">
        <v>146135941025</v>
      </c>
      <c r="AV422" s="21">
        <v>3933217060</v>
      </c>
      <c r="AW422" s="21">
        <v>241170744</v>
      </c>
      <c r="AX422" s="21">
        <v>2195363610</v>
      </c>
      <c r="AY422" s="21">
        <v>0</v>
      </c>
      <c r="AZ422" s="21">
        <v>0</v>
      </c>
      <c r="BA422" s="21">
        <v>9947064885</v>
      </c>
      <c r="BB422" s="21">
        <v>9947064885</v>
      </c>
      <c r="BC422" s="21">
        <v>60316731750</v>
      </c>
      <c r="BD422" s="21">
        <v>60316731750</v>
      </c>
      <c r="BE422" s="21">
        <v>0</v>
      </c>
      <c r="BF422" s="21">
        <v>0</v>
      </c>
      <c r="BG422" s="21">
        <v>4730598949</v>
      </c>
      <c r="BH422" s="21">
        <v>4730598949</v>
      </c>
      <c r="BI422" s="21">
        <v>0</v>
      </c>
      <c r="BJ422" s="21">
        <v>0</v>
      </c>
      <c r="BK422" s="21">
        <v>0</v>
      </c>
      <c r="BL422" s="21">
        <v>0</v>
      </c>
    </row>
    <row r="423" spans="1:64" ht="15">
      <c r="A423" s="16">
        <v>416</v>
      </c>
      <c r="B423" s="17">
        <v>2</v>
      </c>
      <c r="C423" s="18" t="s">
        <v>420</v>
      </c>
      <c r="D423" s="19" t="s">
        <v>772</v>
      </c>
      <c r="E423" s="20">
        <v>46022.416666666664</v>
      </c>
      <c r="F423" s="21">
        <v>678633409410</v>
      </c>
      <c r="G423" s="21">
        <v>440231807581</v>
      </c>
      <c r="H423" s="21">
        <v>248478807392</v>
      </c>
      <c r="I423" s="21">
        <v>157014340731</v>
      </c>
      <c r="J423" s="21">
        <v>7680892235</v>
      </c>
      <c r="K423" s="21">
        <v>3459153060</v>
      </c>
      <c r="L423" s="21">
        <v>20833820395</v>
      </c>
      <c r="M423" s="21">
        <v>2764793768</v>
      </c>
      <c r="N423" s="21">
        <v>40293751502</v>
      </c>
      <c r="O423" s="21">
        <v>2068813149</v>
      </c>
      <c r="P423" s="21">
        <v>3067688612</v>
      </c>
      <c r="Q423" s="21">
        <v>1676848749</v>
      </c>
      <c r="R423" s="21">
        <v>0</v>
      </c>
      <c r="S423" s="21">
        <v>3311206304</v>
      </c>
      <c r="T423" s="21">
        <v>3088129342</v>
      </c>
      <c r="U423" s="21">
        <v>3508579147</v>
      </c>
      <c r="V423" s="21">
        <v>4359439600</v>
      </c>
      <c r="W423" s="21">
        <v>4274785408</v>
      </c>
      <c r="X423" s="21">
        <v>2561925306</v>
      </c>
      <c r="Y423" s="21">
        <v>2144962966</v>
      </c>
      <c r="Z423" s="21">
        <v>2322133185</v>
      </c>
      <c r="AA423" s="21">
        <v>2583065248</v>
      </c>
      <c r="AB423" s="21">
        <v>73658000</v>
      </c>
      <c r="AC423" s="21">
        <v>11180000</v>
      </c>
      <c r="AD423" s="21">
        <v>3041145747</v>
      </c>
      <c r="AE423" s="21">
        <v>2175863939</v>
      </c>
      <c r="AF423" s="21">
        <v>24326800</v>
      </c>
      <c r="AG423" s="21">
        <v>20807029869</v>
      </c>
      <c r="AH423" s="21">
        <v>3746196382</v>
      </c>
      <c r="AI423" s="21">
        <v>2861833452</v>
      </c>
      <c r="AJ423" s="21">
        <v>7501875454</v>
      </c>
      <c r="AK423" s="21">
        <v>0</v>
      </c>
      <c r="AL423" s="21">
        <v>0</v>
      </c>
      <c r="AM423" s="21">
        <v>1942811403</v>
      </c>
      <c r="AN423" s="21">
        <v>3009151495</v>
      </c>
      <c r="AO423" s="21">
        <v>1745161683</v>
      </c>
      <c r="AP423" s="21">
        <v>39744961775</v>
      </c>
      <c r="AQ423" s="21">
        <v>21458280294</v>
      </c>
      <c r="AR423" s="21">
        <v>18286681481</v>
      </c>
      <c r="AS423" s="21">
        <v>114451539162</v>
      </c>
      <c r="AT423" s="21">
        <v>3386992452</v>
      </c>
      <c r="AU423" s="21">
        <v>103252089177</v>
      </c>
      <c r="AV423" s="21">
        <v>5889967662</v>
      </c>
      <c r="AW423" s="21">
        <v>0</v>
      </c>
      <c r="AX423" s="21">
        <v>1922489871</v>
      </c>
      <c r="AY423" s="21">
        <v>0</v>
      </c>
      <c r="AZ423" s="21">
        <v>0</v>
      </c>
      <c r="BA423" s="21">
        <v>4543518365</v>
      </c>
      <c r="BB423" s="21">
        <v>4543518365</v>
      </c>
      <c r="BC423" s="21">
        <v>15555586952</v>
      </c>
      <c r="BD423" s="21">
        <v>15555586952</v>
      </c>
      <c r="BE423" s="21">
        <v>0</v>
      </c>
      <c r="BF423" s="21">
        <v>0</v>
      </c>
      <c r="BG423" s="21">
        <v>3005214204</v>
      </c>
      <c r="BH423" s="21">
        <v>3005214204</v>
      </c>
      <c r="BI423" s="21">
        <v>0</v>
      </c>
      <c r="BJ423" s="21">
        <v>0</v>
      </c>
      <c r="BK423" s="21">
        <v>0</v>
      </c>
      <c r="BL423" s="21">
        <v>0</v>
      </c>
    </row>
    <row r="424" spans="1:64" ht="15">
      <c r="A424" s="16">
        <v>417</v>
      </c>
      <c r="B424" s="17">
        <v>3</v>
      </c>
      <c r="C424" s="18" t="s">
        <v>421</v>
      </c>
      <c r="D424" s="19" t="s">
        <v>773</v>
      </c>
      <c r="E424" s="20">
        <v>46022</v>
      </c>
      <c r="F424" s="21">
        <v>552825337739.99988</v>
      </c>
      <c r="G424" s="21">
        <v>344358980940</v>
      </c>
      <c r="H424" s="21">
        <v>182525181500</v>
      </c>
      <c r="I424" s="21">
        <v>139851879540</v>
      </c>
      <c r="J424" s="21">
        <v>7011001900</v>
      </c>
      <c r="K424" s="21">
        <v>3083019000</v>
      </c>
      <c r="L424" s="21">
        <v>9838592000</v>
      </c>
      <c r="M424" s="21">
        <v>2049307000</v>
      </c>
      <c r="N424" s="21">
        <v>35160144000</v>
      </c>
      <c r="O424" s="21">
        <v>1659994000</v>
      </c>
      <c r="P424" s="21">
        <v>2442775000</v>
      </c>
      <c r="Q424" s="21">
        <v>2571654000</v>
      </c>
      <c r="R424" s="21">
        <v>1285869000</v>
      </c>
      <c r="S424" s="21">
        <v>3199026000</v>
      </c>
      <c r="T424" s="21">
        <v>1941626000</v>
      </c>
      <c r="U424" s="21">
        <v>3716224000</v>
      </c>
      <c r="V424" s="21">
        <v>3006493000</v>
      </c>
      <c r="W424" s="21">
        <v>3356403000</v>
      </c>
      <c r="X424" s="21">
        <v>2096319000</v>
      </c>
      <c r="Y424" s="21">
        <v>2927297000</v>
      </c>
      <c r="Z424" s="21">
        <v>2332203000</v>
      </c>
      <c r="AA424" s="21">
        <v>2048097000</v>
      </c>
      <c r="AB424" s="21">
        <v>10400000</v>
      </c>
      <c r="AC424" s="21">
        <v>0</v>
      </c>
      <c r="AD424" s="21">
        <v>0</v>
      </c>
      <c r="AE424" s="21">
        <v>2561764000</v>
      </c>
      <c r="AF424" s="21">
        <v>4000000</v>
      </c>
      <c r="AG424" s="21">
        <v>17252778000</v>
      </c>
      <c r="AH424" s="21">
        <v>2824465000</v>
      </c>
      <c r="AI424" s="21">
        <v>2746989000</v>
      </c>
      <c r="AJ424" s="21">
        <v>5828029000</v>
      </c>
      <c r="AK424" s="21">
        <v>0</v>
      </c>
      <c r="AL424" s="21">
        <v>0</v>
      </c>
      <c r="AM424" s="21">
        <v>180544000</v>
      </c>
      <c r="AN424" s="21">
        <v>3529438000</v>
      </c>
      <c r="AO424" s="21">
        <v>2143313000</v>
      </c>
      <c r="AP424" s="21">
        <v>36502444109.999901</v>
      </c>
      <c r="AQ424" s="21">
        <v>14660356500</v>
      </c>
      <c r="AR424" s="21">
        <v>21842087609.999901</v>
      </c>
      <c r="AS424" s="21">
        <v>97500318690</v>
      </c>
      <c r="AT424" s="21">
        <v>3608793000</v>
      </c>
      <c r="AU424" s="21">
        <v>89363292690</v>
      </c>
      <c r="AV424" s="21">
        <v>4528233000</v>
      </c>
      <c r="AW424" s="21">
        <v>0</v>
      </c>
      <c r="AX424" s="21">
        <v>0</v>
      </c>
      <c r="AY424" s="21">
        <v>0</v>
      </c>
      <c r="AZ424" s="21">
        <v>0</v>
      </c>
      <c r="BA424" s="21">
        <v>3366149000</v>
      </c>
      <c r="BB424" s="21">
        <v>3366149000</v>
      </c>
      <c r="BC424" s="21">
        <v>15067682000</v>
      </c>
      <c r="BD424" s="21">
        <v>15067682000</v>
      </c>
      <c r="BE424" s="21">
        <v>0</v>
      </c>
      <c r="BF424" s="21">
        <v>0</v>
      </c>
      <c r="BG424" s="21">
        <v>3616841000</v>
      </c>
      <c r="BH424" s="21">
        <v>3616841000</v>
      </c>
      <c r="BI424" s="21">
        <v>0</v>
      </c>
      <c r="BJ424" s="21">
        <v>0</v>
      </c>
      <c r="BK424" s="21">
        <v>0</v>
      </c>
      <c r="BL424" s="21">
        <v>0</v>
      </c>
    </row>
    <row r="425" spans="1:64" ht="15">
      <c r="A425" s="16">
        <v>418</v>
      </c>
      <c r="B425" s="17">
        <v>4</v>
      </c>
      <c r="C425" s="18" t="s">
        <v>422</v>
      </c>
      <c r="D425" s="19" t="s">
        <v>755</v>
      </c>
      <c r="E425" s="20">
        <v>46021.416666666664</v>
      </c>
      <c r="F425" s="21">
        <v>1276403222912</v>
      </c>
      <c r="G425" s="21">
        <v>743723617214</v>
      </c>
      <c r="H425" s="21">
        <v>322276119832</v>
      </c>
      <c r="I425" s="21">
        <v>305179495416</v>
      </c>
      <c r="J425" s="21">
        <v>80307932010</v>
      </c>
      <c r="K425" s="21">
        <v>10434472442</v>
      </c>
      <c r="L425" s="21">
        <v>14423129932</v>
      </c>
      <c r="M425" s="21">
        <v>11102467582</v>
      </c>
      <c r="N425" s="21">
        <v>94708840575</v>
      </c>
      <c r="O425" s="21">
        <v>9567049667</v>
      </c>
      <c r="P425" s="21">
        <v>3428953974</v>
      </c>
      <c r="Q425" s="21">
        <v>3637188564</v>
      </c>
      <c r="R425" s="21">
        <v>0</v>
      </c>
      <c r="S425" s="21">
        <v>19322602507</v>
      </c>
      <c r="T425" s="21">
        <v>4048036258</v>
      </c>
      <c r="U425" s="21">
        <v>6609621622</v>
      </c>
      <c r="V425" s="21">
        <v>11727633000</v>
      </c>
      <c r="W425" s="21">
        <v>8509822034</v>
      </c>
      <c r="X425" s="21">
        <v>6953785041</v>
      </c>
      <c r="Y425" s="21">
        <v>4916939771</v>
      </c>
      <c r="Z425" s="21">
        <v>3552757969</v>
      </c>
      <c r="AA425" s="21">
        <v>8721724357</v>
      </c>
      <c r="AB425" s="21">
        <v>55788000</v>
      </c>
      <c r="AC425" s="21">
        <v>50329000</v>
      </c>
      <c r="AD425" s="21">
        <v>660000000</v>
      </c>
      <c r="AE425" s="21">
        <v>54000000</v>
      </c>
      <c r="AF425" s="21">
        <v>2892608811</v>
      </c>
      <c r="AG425" s="21">
        <v>43188296482</v>
      </c>
      <c r="AH425" s="21">
        <v>6732940583</v>
      </c>
      <c r="AI425" s="21">
        <v>4022701043</v>
      </c>
      <c r="AJ425" s="21">
        <v>23921526574</v>
      </c>
      <c r="AK425" s="21">
        <v>0</v>
      </c>
      <c r="AL425" s="21">
        <v>0</v>
      </c>
      <c r="AM425" s="21">
        <v>1011071000</v>
      </c>
      <c r="AN425" s="21">
        <v>7489058282</v>
      </c>
      <c r="AO425" s="21">
        <v>10999000</v>
      </c>
      <c r="AP425" s="21">
        <v>116518805336</v>
      </c>
      <c r="AQ425" s="21">
        <v>67826206988</v>
      </c>
      <c r="AR425" s="21">
        <v>48692598348</v>
      </c>
      <c r="AS425" s="21">
        <v>190822244513</v>
      </c>
      <c r="AT425" s="21">
        <v>8590677332</v>
      </c>
      <c r="AU425" s="21">
        <v>175520575973</v>
      </c>
      <c r="AV425" s="21">
        <v>4085836470</v>
      </c>
      <c r="AW425" s="21">
        <v>5378000</v>
      </c>
      <c r="AX425" s="21">
        <v>2619776738</v>
      </c>
      <c r="AY425" s="21">
        <v>0</v>
      </c>
      <c r="AZ425" s="21">
        <v>0</v>
      </c>
      <c r="BA425" s="21">
        <v>15768173421</v>
      </c>
      <c r="BB425" s="21">
        <v>15768173421</v>
      </c>
      <c r="BC425" s="21">
        <v>66666384227</v>
      </c>
      <c r="BD425" s="21">
        <v>66666384227</v>
      </c>
      <c r="BE425" s="21">
        <v>0</v>
      </c>
      <c r="BF425" s="21">
        <v>0</v>
      </c>
      <c r="BG425" s="21">
        <v>5006861144</v>
      </c>
      <c r="BH425" s="21">
        <v>5006861144</v>
      </c>
      <c r="BI425" s="21">
        <v>0</v>
      </c>
      <c r="BJ425" s="21">
        <v>0</v>
      </c>
      <c r="BK425" s="21">
        <v>0</v>
      </c>
      <c r="BL425" s="21">
        <v>0</v>
      </c>
    </row>
    <row r="426" spans="1:64" ht="15">
      <c r="A426" s="16">
        <v>419</v>
      </c>
      <c r="B426" s="17">
        <v>5</v>
      </c>
      <c r="C426" s="18" t="s">
        <v>423</v>
      </c>
      <c r="D426" s="19" t="s">
        <v>769</v>
      </c>
      <c r="E426" s="20">
        <v>46022.041666666664</v>
      </c>
      <c r="F426" s="21">
        <v>737444394768.75</v>
      </c>
      <c r="G426" s="21">
        <v>413295109237.89001</v>
      </c>
      <c r="H426" s="21">
        <v>221859355023</v>
      </c>
      <c r="I426" s="21">
        <v>151078056940.89001</v>
      </c>
      <c r="J426" s="21">
        <v>19325344086</v>
      </c>
      <c r="K426" s="21">
        <v>4621523744</v>
      </c>
      <c r="L426" s="21">
        <v>12931377705</v>
      </c>
      <c r="M426" s="21">
        <v>3479451739</v>
      </c>
      <c r="N426" s="21">
        <v>47210412843</v>
      </c>
      <c r="O426" s="21">
        <v>200000000</v>
      </c>
      <c r="P426" s="21">
        <v>3119134425</v>
      </c>
      <c r="Q426" s="21">
        <v>3345690000</v>
      </c>
      <c r="R426" s="21">
        <v>1035399600</v>
      </c>
      <c r="S426" s="21">
        <v>4630842573</v>
      </c>
      <c r="T426" s="21">
        <v>3675425713</v>
      </c>
      <c r="U426" s="21">
        <v>6444261782</v>
      </c>
      <c r="V426" s="21">
        <v>8023813366</v>
      </c>
      <c r="W426" s="21">
        <v>0</v>
      </c>
      <c r="X426" s="21">
        <v>3121087147</v>
      </c>
      <c r="Y426" s="21">
        <v>3914412307</v>
      </c>
      <c r="Z426" s="21">
        <v>2966810645</v>
      </c>
      <c r="AA426" s="21">
        <v>3389965513</v>
      </c>
      <c r="AB426" s="21">
        <v>16000000</v>
      </c>
      <c r="AC426" s="21">
        <v>16000000</v>
      </c>
      <c r="AD426" s="21">
        <v>771173600</v>
      </c>
      <c r="AE426" s="21">
        <v>40000000</v>
      </c>
      <c r="AF426" s="21">
        <v>2500396172</v>
      </c>
      <c r="AG426" s="21">
        <v>16589084114</v>
      </c>
      <c r="AH426" s="21">
        <v>30000000</v>
      </c>
      <c r="AI426" s="21">
        <v>2791270241</v>
      </c>
      <c r="AJ426" s="21">
        <v>10834187636</v>
      </c>
      <c r="AK426" s="21">
        <v>0</v>
      </c>
      <c r="AL426" s="21">
        <v>0</v>
      </c>
      <c r="AM426" s="21">
        <v>134878200</v>
      </c>
      <c r="AN426" s="21">
        <v>80531900</v>
      </c>
      <c r="AO426" s="21">
        <v>2718216137</v>
      </c>
      <c r="AP426" s="21">
        <v>59672232127</v>
      </c>
      <c r="AQ426" s="21">
        <v>33728619386</v>
      </c>
      <c r="AR426" s="21">
        <v>25943612741</v>
      </c>
      <c r="AS426" s="21">
        <v>155240305348.85999</v>
      </c>
      <c r="AT426" s="21">
        <v>4260076252</v>
      </c>
      <c r="AU426" s="21">
        <v>145924787727</v>
      </c>
      <c r="AV426" s="21">
        <v>4591559869.8599997</v>
      </c>
      <c r="AW426" s="21">
        <v>39945000</v>
      </c>
      <c r="AX426" s="21">
        <v>423936500</v>
      </c>
      <c r="AY426" s="21">
        <v>0</v>
      </c>
      <c r="AZ426" s="21">
        <v>0</v>
      </c>
      <c r="BA426" s="21">
        <v>6613472123</v>
      </c>
      <c r="BB426" s="21">
        <v>6613472123</v>
      </c>
      <c r="BC426" s="21">
        <v>34675950250</v>
      </c>
      <c r="BD426" s="21">
        <v>34675950250</v>
      </c>
      <c r="BE426" s="21">
        <v>0</v>
      </c>
      <c r="BF426" s="21">
        <v>0</v>
      </c>
      <c r="BG426" s="21">
        <v>4147828725</v>
      </c>
      <c r="BH426" s="21">
        <v>4147828725</v>
      </c>
      <c r="BI426" s="21">
        <v>0</v>
      </c>
      <c r="BJ426" s="21">
        <v>0</v>
      </c>
      <c r="BK426" s="21">
        <v>0</v>
      </c>
      <c r="BL426" s="21">
        <v>0</v>
      </c>
    </row>
    <row r="427" spans="1:64" ht="15">
      <c r="A427" s="16">
        <v>420</v>
      </c>
      <c r="B427" s="17">
        <v>6</v>
      </c>
      <c r="C427" s="18" t="s">
        <v>424</v>
      </c>
      <c r="D427" s="19" t="s">
        <v>768</v>
      </c>
      <c r="E427" s="20">
        <v>46022</v>
      </c>
      <c r="F427" s="21">
        <v>909371421746</v>
      </c>
      <c r="G427" s="21">
        <v>471030462422</v>
      </c>
      <c r="H427" s="21">
        <v>194623819603</v>
      </c>
      <c r="I427" s="21">
        <v>193494522557</v>
      </c>
      <c r="J427" s="21">
        <v>54679174008</v>
      </c>
      <c r="K427" s="21">
        <v>6835099187</v>
      </c>
      <c r="L427" s="21">
        <v>16771355804</v>
      </c>
      <c r="M427" s="21">
        <v>4626491263</v>
      </c>
      <c r="N427" s="21">
        <v>65865966239</v>
      </c>
      <c r="O427" s="21">
        <v>4799671792</v>
      </c>
      <c r="P427" s="21">
        <v>3659149496</v>
      </c>
      <c r="Q427" s="21">
        <v>3002133764</v>
      </c>
      <c r="R427" s="21">
        <v>1036786275</v>
      </c>
      <c r="S427" s="21">
        <v>9093580091</v>
      </c>
      <c r="T427" s="21">
        <v>4467492289</v>
      </c>
      <c r="U427" s="21">
        <v>7131466890</v>
      </c>
      <c r="V427" s="21">
        <v>5047868484</v>
      </c>
      <c r="W427" s="21">
        <v>6230453049</v>
      </c>
      <c r="X427" s="21">
        <v>4169368894</v>
      </c>
      <c r="Y427" s="21">
        <v>2596065135</v>
      </c>
      <c r="Z427" s="21">
        <v>4300890781</v>
      </c>
      <c r="AA427" s="21">
        <v>5015223702</v>
      </c>
      <c r="AB427" s="21">
        <v>115400000</v>
      </c>
      <c r="AC427" s="21">
        <v>40000000</v>
      </c>
      <c r="AD427" s="21">
        <v>620775000</v>
      </c>
      <c r="AE427" s="21">
        <v>4429239597</v>
      </c>
      <c r="AF427" s="21">
        <v>110401000</v>
      </c>
      <c r="AG427" s="21">
        <v>34562116364</v>
      </c>
      <c r="AH427" s="21">
        <v>5739625775</v>
      </c>
      <c r="AI427" s="21">
        <v>4934545465</v>
      </c>
      <c r="AJ427" s="21">
        <v>17146415214</v>
      </c>
      <c r="AK427" s="21">
        <v>0</v>
      </c>
      <c r="AL427" s="21">
        <v>0</v>
      </c>
      <c r="AM427" s="21">
        <v>2921662621</v>
      </c>
      <c r="AN427" s="21">
        <v>3819867289</v>
      </c>
      <c r="AO427" s="21">
        <v>0</v>
      </c>
      <c r="AP427" s="21">
        <v>85778113640</v>
      </c>
      <c r="AQ427" s="21">
        <v>54969291349</v>
      </c>
      <c r="AR427" s="21">
        <v>30808822291</v>
      </c>
      <c r="AS427" s="21">
        <v>197809611908</v>
      </c>
      <c r="AT427" s="21">
        <v>9274638310</v>
      </c>
      <c r="AU427" s="21">
        <v>181644170375</v>
      </c>
      <c r="AV427" s="21">
        <v>4429649348</v>
      </c>
      <c r="AW427" s="21">
        <v>0</v>
      </c>
      <c r="AX427" s="21">
        <v>2461153875</v>
      </c>
      <c r="AY427" s="21">
        <v>0</v>
      </c>
      <c r="AZ427" s="21">
        <v>0</v>
      </c>
      <c r="BA427" s="21">
        <v>9901508998</v>
      </c>
      <c r="BB427" s="21">
        <v>9901508998</v>
      </c>
      <c r="BC427" s="21">
        <v>38602910717</v>
      </c>
      <c r="BD427" s="21">
        <v>38602910717</v>
      </c>
      <c r="BE427" s="21">
        <v>0</v>
      </c>
      <c r="BF427" s="21">
        <v>0</v>
      </c>
      <c r="BG427" s="21">
        <v>5820731458</v>
      </c>
      <c r="BH427" s="21">
        <v>5820731458</v>
      </c>
      <c r="BI427" s="21">
        <v>0</v>
      </c>
      <c r="BJ427" s="21">
        <v>0</v>
      </c>
      <c r="BK427" s="21">
        <v>0</v>
      </c>
      <c r="BL427" s="21">
        <v>0</v>
      </c>
    </row>
    <row r="428" spans="1:64" ht="15">
      <c r="A428" s="16">
        <v>421</v>
      </c>
      <c r="B428" s="17">
        <v>7</v>
      </c>
      <c r="C428" s="18" t="s">
        <v>425</v>
      </c>
      <c r="D428" s="19" t="s">
        <v>768</v>
      </c>
      <c r="E428" s="20">
        <v>46022.18472222222</v>
      </c>
      <c r="F428" s="21">
        <v>1756925037600</v>
      </c>
      <c r="G428" s="21">
        <v>974654057460</v>
      </c>
      <c r="H428" s="21">
        <v>411088816720</v>
      </c>
      <c r="I428" s="21">
        <v>364069036896</v>
      </c>
      <c r="J428" s="21">
        <v>157864390184</v>
      </c>
      <c r="K428" s="21">
        <v>9017982312</v>
      </c>
      <c r="L428" s="21">
        <v>25440604959</v>
      </c>
      <c r="M428" s="21">
        <v>7173226389</v>
      </c>
      <c r="N428" s="21">
        <v>126723195759</v>
      </c>
      <c r="O428" s="21">
        <v>8065951756</v>
      </c>
      <c r="P428" s="21">
        <v>3673839293</v>
      </c>
      <c r="Q428" s="21">
        <v>4997257529</v>
      </c>
      <c r="R428" s="21">
        <v>12659542165</v>
      </c>
      <c r="S428" s="21">
        <v>24952892550</v>
      </c>
      <c r="T428" s="21">
        <v>6970493097</v>
      </c>
      <c r="U428" s="21">
        <v>7147439469</v>
      </c>
      <c r="V428" s="21">
        <v>11194050522</v>
      </c>
      <c r="W428" s="21">
        <v>14189091533</v>
      </c>
      <c r="X428" s="21">
        <v>6202996179</v>
      </c>
      <c r="Y428" s="21">
        <v>3788042009</v>
      </c>
      <c r="Z428" s="21">
        <v>5218277908</v>
      </c>
      <c r="AA428" s="21">
        <v>12980479250</v>
      </c>
      <c r="AB428" s="21">
        <v>25077000</v>
      </c>
      <c r="AC428" s="21">
        <v>22886000</v>
      </c>
      <c r="AD428" s="21">
        <v>659268200</v>
      </c>
      <c r="AE428" s="21">
        <v>3933924699</v>
      </c>
      <c r="AF428" s="21">
        <v>41686600</v>
      </c>
      <c r="AG428" s="21">
        <v>63734545036</v>
      </c>
      <c r="AH428" s="21">
        <v>6743843666</v>
      </c>
      <c r="AI428" s="21">
        <v>4304005884</v>
      </c>
      <c r="AJ428" s="21">
        <v>46995351893</v>
      </c>
      <c r="AK428" s="21">
        <v>0</v>
      </c>
      <c r="AL428" s="21">
        <v>0</v>
      </c>
      <c r="AM428" s="21">
        <v>4239915893</v>
      </c>
      <c r="AN428" s="21">
        <v>1273642600</v>
      </c>
      <c r="AO428" s="21">
        <v>177785100</v>
      </c>
      <c r="AP428" s="21">
        <v>117694507901</v>
      </c>
      <c r="AQ428" s="21">
        <v>70761393544</v>
      </c>
      <c r="AR428" s="21">
        <v>46933114357</v>
      </c>
      <c r="AS428" s="21">
        <v>370872266267</v>
      </c>
      <c r="AT428" s="21">
        <v>10161921331</v>
      </c>
      <c r="AU428" s="21">
        <v>342198957361</v>
      </c>
      <c r="AV428" s="21">
        <v>15406749546</v>
      </c>
      <c r="AW428" s="21">
        <v>0</v>
      </c>
      <c r="AX428" s="21">
        <v>3104638029</v>
      </c>
      <c r="AY428" s="21">
        <v>0</v>
      </c>
      <c r="AZ428" s="21">
        <v>0</v>
      </c>
      <c r="BA428" s="21">
        <v>18058249713</v>
      </c>
      <c r="BB428" s="21">
        <v>18058249713</v>
      </c>
      <c r="BC428" s="21">
        <v>79964481726</v>
      </c>
      <c r="BD428" s="21">
        <v>79964481726</v>
      </c>
      <c r="BE428" s="21">
        <v>0</v>
      </c>
      <c r="BF428" s="21">
        <v>0</v>
      </c>
      <c r="BG428" s="21">
        <v>5223733738</v>
      </c>
      <c r="BH428" s="21">
        <v>5223733738</v>
      </c>
      <c r="BI428" s="21">
        <v>0</v>
      </c>
      <c r="BJ428" s="21">
        <v>0</v>
      </c>
      <c r="BK428" s="21">
        <v>0</v>
      </c>
      <c r="BL428" s="21">
        <v>0</v>
      </c>
    </row>
    <row r="429" spans="1:64" ht="15">
      <c r="A429" s="16">
        <v>422</v>
      </c>
      <c r="B429" s="17">
        <v>8</v>
      </c>
      <c r="C429" s="18" t="s">
        <v>426</v>
      </c>
      <c r="D429" s="19" t="s">
        <v>765</v>
      </c>
      <c r="E429" s="20">
        <v>46020.875</v>
      </c>
      <c r="F429" s="21">
        <v>417294709442</v>
      </c>
      <c r="G429" s="21">
        <v>210399864500</v>
      </c>
      <c r="H429" s="21">
        <v>87312770200</v>
      </c>
      <c r="I429" s="21">
        <v>79986140400</v>
      </c>
      <c r="J429" s="21">
        <v>26985709200</v>
      </c>
      <c r="K429" s="21">
        <v>2249986200</v>
      </c>
      <c r="L429" s="21">
        <v>11941015500</v>
      </c>
      <c r="M429" s="21">
        <v>1924243000</v>
      </c>
      <c r="N429" s="21">
        <v>31847251632</v>
      </c>
      <c r="O429" s="21">
        <v>388510112</v>
      </c>
      <c r="P429" s="21">
        <v>290000000</v>
      </c>
      <c r="Q429" s="21">
        <v>1734815800</v>
      </c>
      <c r="R429" s="21">
        <v>540000000</v>
      </c>
      <c r="S429" s="21">
        <v>3712728000</v>
      </c>
      <c r="T429" s="21">
        <v>2255627520</v>
      </c>
      <c r="U429" s="21">
        <v>2419292000</v>
      </c>
      <c r="V429" s="21">
        <v>4842027000</v>
      </c>
      <c r="W429" s="21">
        <v>3011621000</v>
      </c>
      <c r="X429" s="21">
        <v>2242507800</v>
      </c>
      <c r="Y429" s="21">
        <v>2189245000</v>
      </c>
      <c r="Z429" s="21">
        <v>1866312800</v>
      </c>
      <c r="AA429" s="21">
        <v>3972158400</v>
      </c>
      <c r="AB429" s="21">
        <v>48720000</v>
      </c>
      <c r="AC429" s="21">
        <v>32718000</v>
      </c>
      <c r="AD429" s="21">
        <v>248179000</v>
      </c>
      <c r="AE429" s="21">
        <v>1952789200</v>
      </c>
      <c r="AF429" s="21">
        <v>100000000</v>
      </c>
      <c r="AG429" s="21">
        <v>6614499800</v>
      </c>
      <c r="AH429" s="21">
        <v>2119421600</v>
      </c>
      <c r="AI429" s="21">
        <v>900000000</v>
      </c>
      <c r="AJ429" s="21">
        <v>2841247200</v>
      </c>
      <c r="AK429" s="21">
        <v>0</v>
      </c>
      <c r="AL429" s="21">
        <v>0</v>
      </c>
      <c r="AM429" s="21">
        <v>377086000</v>
      </c>
      <c r="AN429" s="21">
        <v>296645000</v>
      </c>
      <c r="AO429" s="21">
        <v>80100000</v>
      </c>
      <c r="AP429" s="21">
        <v>43477086600</v>
      </c>
      <c r="AQ429" s="21">
        <v>27877724200</v>
      </c>
      <c r="AR429" s="21">
        <v>15599362400</v>
      </c>
      <c r="AS429" s="21">
        <v>114126553810</v>
      </c>
      <c r="AT429" s="21">
        <v>3071250400</v>
      </c>
      <c r="AU429" s="21">
        <v>107605809010</v>
      </c>
      <c r="AV429" s="21">
        <v>3114494400</v>
      </c>
      <c r="AW429" s="21">
        <v>200000000</v>
      </c>
      <c r="AX429" s="21">
        <v>135000000</v>
      </c>
      <c r="AY429" s="21">
        <v>0</v>
      </c>
      <c r="AZ429" s="21">
        <v>0</v>
      </c>
      <c r="BA429" s="21">
        <v>3756481200</v>
      </c>
      <c r="BB429" s="21">
        <v>3756481200</v>
      </c>
      <c r="BC429" s="21">
        <v>4501620000</v>
      </c>
      <c r="BD429" s="21">
        <v>4501620000</v>
      </c>
      <c r="BE429" s="21">
        <v>0</v>
      </c>
      <c r="BF429" s="21">
        <v>0</v>
      </c>
      <c r="BG429" s="21">
        <v>2571351900</v>
      </c>
      <c r="BH429" s="21">
        <v>2571351900</v>
      </c>
      <c r="BI429" s="21">
        <v>0</v>
      </c>
      <c r="BJ429" s="21">
        <v>0</v>
      </c>
      <c r="BK429" s="21">
        <v>0</v>
      </c>
      <c r="BL429" s="21">
        <v>0</v>
      </c>
    </row>
    <row r="430" spans="1:64" ht="15">
      <c r="A430" s="16">
        <v>423</v>
      </c>
      <c r="B430" s="17">
        <v>9</v>
      </c>
      <c r="C430" s="18" t="s">
        <v>427</v>
      </c>
      <c r="D430" s="19" t="s">
        <v>767</v>
      </c>
      <c r="E430" s="20">
        <v>46020</v>
      </c>
      <c r="F430" s="21">
        <v>1492213415758</v>
      </c>
      <c r="G430" s="21">
        <v>676265716915</v>
      </c>
      <c r="H430" s="21">
        <v>376092780075</v>
      </c>
      <c r="I430" s="21">
        <v>199498662954</v>
      </c>
      <c r="J430" s="21">
        <v>76677955532</v>
      </c>
      <c r="K430" s="21">
        <v>6096383208</v>
      </c>
      <c r="L430" s="21">
        <v>13784209284</v>
      </c>
      <c r="M430" s="21">
        <v>4115725862</v>
      </c>
      <c r="N430" s="21">
        <v>61560702082</v>
      </c>
      <c r="O430" s="21">
        <v>4360306356</v>
      </c>
      <c r="P430" s="21">
        <v>5210074498</v>
      </c>
      <c r="Q430" s="21">
        <v>3213345136</v>
      </c>
      <c r="R430" s="21">
        <v>22464600</v>
      </c>
      <c r="S430" s="21">
        <v>4721631310</v>
      </c>
      <c r="T430" s="21">
        <v>4444671664</v>
      </c>
      <c r="U430" s="21">
        <v>3362000384</v>
      </c>
      <c r="V430" s="21">
        <v>9823723176</v>
      </c>
      <c r="W430" s="21">
        <v>3485619200</v>
      </c>
      <c r="X430" s="21">
        <v>7195844522</v>
      </c>
      <c r="Y430" s="21">
        <v>3368422398</v>
      </c>
      <c r="Z430" s="21">
        <v>3683159606</v>
      </c>
      <c r="AA430" s="21">
        <v>4615255106</v>
      </c>
      <c r="AB430" s="21">
        <v>55062000</v>
      </c>
      <c r="AC430" s="21">
        <v>48157000</v>
      </c>
      <c r="AD430" s="21">
        <v>376016000</v>
      </c>
      <c r="AE430" s="21">
        <v>3562500126</v>
      </c>
      <c r="AF430" s="21">
        <v>12449000</v>
      </c>
      <c r="AG430" s="21">
        <v>43597332267</v>
      </c>
      <c r="AH430" s="21">
        <v>6891229728</v>
      </c>
      <c r="AI430" s="21">
        <v>3455843766</v>
      </c>
      <c r="AJ430" s="21">
        <v>26337006125</v>
      </c>
      <c r="AK430" s="21">
        <v>0</v>
      </c>
      <c r="AL430" s="21">
        <v>0</v>
      </c>
      <c r="AM430" s="21">
        <v>4914534648</v>
      </c>
      <c r="AN430" s="21">
        <v>1961798000</v>
      </c>
      <c r="AO430" s="21">
        <v>36920000</v>
      </c>
      <c r="AP430" s="21">
        <v>101567334494</v>
      </c>
      <c r="AQ430" s="21">
        <v>62844682742</v>
      </c>
      <c r="AR430" s="21">
        <v>38722651752</v>
      </c>
      <c r="AS430" s="21">
        <v>519426253604</v>
      </c>
      <c r="AT430" s="21">
        <v>4472714552</v>
      </c>
      <c r="AU430" s="21">
        <v>504400273488</v>
      </c>
      <c r="AV430" s="21">
        <v>6358124802</v>
      </c>
      <c r="AW430" s="21">
        <v>72182000</v>
      </c>
      <c r="AX430" s="21">
        <v>4122958762</v>
      </c>
      <c r="AY430" s="21">
        <v>0</v>
      </c>
      <c r="AZ430" s="21">
        <v>0</v>
      </c>
      <c r="BA430" s="21">
        <v>15485736922</v>
      </c>
      <c r="BB430" s="21">
        <v>15485736922</v>
      </c>
      <c r="BC430" s="21">
        <v>66673291242</v>
      </c>
      <c r="BD430" s="21">
        <v>66673291242</v>
      </c>
      <c r="BE430" s="21">
        <v>0</v>
      </c>
      <c r="BF430" s="21">
        <v>0</v>
      </c>
      <c r="BG430" s="21">
        <v>7637048232</v>
      </c>
      <c r="BH430" s="21">
        <v>7637048232</v>
      </c>
      <c r="BI430" s="21">
        <v>0</v>
      </c>
      <c r="BJ430" s="21">
        <v>0</v>
      </c>
      <c r="BK430" s="21">
        <v>0</v>
      </c>
      <c r="BL430" s="21">
        <v>0</v>
      </c>
    </row>
    <row r="431" spans="1:64" ht="15">
      <c r="A431" s="16">
        <v>424</v>
      </c>
      <c r="B431" s="17">
        <v>10</v>
      </c>
      <c r="C431" s="18" t="s">
        <v>428</v>
      </c>
      <c r="D431" s="19" t="s">
        <v>764</v>
      </c>
      <c r="E431" s="20">
        <v>46022</v>
      </c>
      <c r="F431" s="21">
        <v>1301587103629.998</v>
      </c>
      <c r="G431" s="21">
        <v>594137586446.99902</v>
      </c>
      <c r="H431" s="21">
        <v>184616787313.99899</v>
      </c>
      <c r="I431" s="21">
        <v>137779131952</v>
      </c>
      <c r="J431" s="21">
        <v>252264205954</v>
      </c>
      <c r="K431" s="21">
        <v>3527808274</v>
      </c>
      <c r="L431" s="21">
        <v>11926747148</v>
      </c>
      <c r="M431" s="21">
        <v>4022905805</v>
      </c>
      <c r="N431" s="21">
        <v>80118225405</v>
      </c>
      <c r="O431" s="21">
        <v>2961801003</v>
      </c>
      <c r="P431" s="21">
        <v>3415595800</v>
      </c>
      <c r="Q431" s="21">
        <v>2497222845</v>
      </c>
      <c r="R431" s="21">
        <v>7400966600</v>
      </c>
      <c r="S431" s="21">
        <v>33034299053</v>
      </c>
      <c r="T431" s="21">
        <v>2193580053</v>
      </c>
      <c r="U431" s="21">
        <v>3321540719</v>
      </c>
      <c r="V431" s="21">
        <v>6319790984</v>
      </c>
      <c r="W431" s="21">
        <v>2828061145</v>
      </c>
      <c r="X431" s="21">
        <v>3615961755</v>
      </c>
      <c r="Y431" s="21">
        <v>3209949570</v>
      </c>
      <c r="Z431" s="21">
        <v>1968089112</v>
      </c>
      <c r="AA431" s="21">
        <v>5070563074</v>
      </c>
      <c r="AB431" s="21">
        <v>224050500</v>
      </c>
      <c r="AC431" s="21">
        <v>0</v>
      </c>
      <c r="AD431" s="21">
        <v>251249250</v>
      </c>
      <c r="AE431" s="21">
        <v>1784045342</v>
      </c>
      <c r="AF431" s="21">
        <v>21458600</v>
      </c>
      <c r="AG431" s="21">
        <v>53999920503</v>
      </c>
      <c r="AH431" s="21">
        <v>5767703982</v>
      </c>
      <c r="AI431" s="21">
        <v>3894872843</v>
      </c>
      <c r="AJ431" s="21">
        <v>41725176313</v>
      </c>
      <c r="AK431" s="21">
        <v>0</v>
      </c>
      <c r="AL431" s="21">
        <v>0</v>
      </c>
      <c r="AM431" s="21">
        <v>2527193365</v>
      </c>
      <c r="AN431" s="21">
        <v>45586000</v>
      </c>
      <c r="AO431" s="21">
        <v>39388000</v>
      </c>
      <c r="AP431" s="21">
        <v>121296674119</v>
      </c>
      <c r="AQ431" s="21">
        <v>98730784518</v>
      </c>
      <c r="AR431" s="21">
        <v>22565889601</v>
      </c>
      <c r="AS431" s="21">
        <v>421595671689.99902</v>
      </c>
      <c r="AT431" s="21">
        <v>6965357607</v>
      </c>
      <c r="AU431" s="21">
        <v>410552348280.99902</v>
      </c>
      <c r="AV431" s="21">
        <v>3735995202</v>
      </c>
      <c r="AW431" s="21">
        <v>35762900</v>
      </c>
      <c r="AX431" s="21">
        <v>306207700</v>
      </c>
      <c r="AY431" s="21">
        <v>0</v>
      </c>
      <c r="AZ431" s="21">
        <v>0</v>
      </c>
      <c r="BA431" s="21">
        <v>4000145628</v>
      </c>
      <c r="BB431" s="21">
        <v>4000145628</v>
      </c>
      <c r="BC431" s="21">
        <v>23304430127</v>
      </c>
      <c r="BD431" s="21">
        <v>23304430127</v>
      </c>
      <c r="BE431" s="21">
        <v>0</v>
      </c>
      <c r="BF431" s="21">
        <v>0</v>
      </c>
      <c r="BG431" s="21">
        <v>3134449711</v>
      </c>
      <c r="BH431" s="21">
        <v>3134449711</v>
      </c>
      <c r="BI431" s="21">
        <v>0</v>
      </c>
      <c r="BJ431" s="21">
        <v>0</v>
      </c>
      <c r="BK431" s="21">
        <v>0</v>
      </c>
      <c r="BL431" s="21">
        <v>0</v>
      </c>
    </row>
    <row r="432" spans="1:64" ht="15">
      <c r="A432" s="16">
        <v>425</v>
      </c>
      <c r="B432" s="17">
        <v>11</v>
      </c>
      <c r="C432" s="18" t="s">
        <v>429</v>
      </c>
      <c r="D432" s="19" t="s">
        <v>774</v>
      </c>
      <c r="E432" s="20">
        <v>46022.999305555553</v>
      </c>
      <c r="F432" s="21">
        <v>1030044856000</v>
      </c>
      <c r="G432" s="21">
        <v>681096788950</v>
      </c>
      <c r="H432" s="21">
        <v>425654706200</v>
      </c>
      <c r="I432" s="21">
        <v>213071483750</v>
      </c>
      <c r="J432" s="21">
        <v>12673551000</v>
      </c>
      <c r="K432" s="21">
        <v>2787798000</v>
      </c>
      <c r="L432" s="21">
        <v>23948561000</v>
      </c>
      <c r="M432" s="21">
        <v>2960689000</v>
      </c>
      <c r="N432" s="21">
        <v>197357577325</v>
      </c>
      <c r="O432" s="21">
        <v>2568521750</v>
      </c>
      <c r="P432" s="21">
        <v>1350869000</v>
      </c>
      <c r="Q432" s="21">
        <v>3555703000</v>
      </c>
      <c r="R432" s="21">
        <v>0</v>
      </c>
      <c r="S432" s="21">
        <v>11242199975</v>
      </c>
      <c r="T432" s="21">
        <v>2524969000</v>
      </c>
      <c r="U432" s="21">
        <v>151641957600</v>
      </c>
      <c r="V432" s="21">
        <v>5945518000</v>
      </c>
      <c r="W432" s="21">
        <v>3799212000</v>
      </c>
      <c r="X432" s="21">
        <v>3397671000</v>
      </c>
      <c r="Y432" s="21">
        <v>2220969000</v>
      </c>
      <c r="Z432" s="21">
        <v>2509026000</v>
      </c>
      <c r="AA432" s="21">
        <v>3479506000</v>
      </c>
      <c r="AB432" s="21">
        <v>0</v>
      </c>
      <c r="AC432" s="21">
        <v>0</v>
      </c>
      <c r="AD432" s="21">
        <v>896038000</v>
      </c>
      <c r="AE432" s="21">
        <v>2209775500</v>
      </c>
      <c r="AF432" s="21">
        <v>15641500</v>
      </c>
      <c r="AG432" s="21">
        <v>25406529374</v>
      </c>
      <c r="AH432" s="21">
        <v>5176565000</v>
      </c>
      <c r="AI432" s="21">
        <v>2627344000</v>
      </c>
      <c r="AJ432" s="21">
        <v>14323333124</v>
      </c>
      <c r="AK432" s="21">
        <v>0</v>
      </c>
      <c r="AL432" s="21">
        <v>0</v>
      </c>
      <c r="AM432" s="21">
        <v>3256109250</v>
      </c>
      <c r="AN432" s="21">
        <v>13047750</v>
      </c>
      <c r="AO432" s="21">
        <v>10130250</v>
      </c>
      <c r="AP432" s="21">
        <v>41728888371</v>
      </c>
      <c r="AQ432" s="21">
        <v>14443748225</v>
      </c>
      <c r="AR432" s="21">
        <v>27285140146</v>
      </c>
      <c r="AS432" s="21">
        <v>36766045980</v>
      </c>
      <c r="AT432" s="21">
        <v>4234257000</v>
      </c>
      <c r="AU432" s="21">
        <v>25129332520</v>
      </c>
      <c r="AV432" s="21">
        <v>4208717100</v>
      </c>
      <c r="AW432" s="21">
        <v>0</v>
      </c>
      <c r="AX432" s="21">
        <v>3193739360</v>
      </c>
      <c r="AY432" s="21">
        <v>0</v>
      </c>
      <c r="AZ432" s="21">
        <v>0</v>
      </c>
      <c r="BA432" s="21">
        <v>7615032000</v>
      </c>
      <c r="BB432" s="21">
        <v>7615032000</v>
      </c>
      <c r="BC432" s="21">
        <v>35592187000</v>
      </c>
      <c r="BD432" s="21">
        <v>35592187000</v>
      </c>
      <c r="BE432" s="21">
        <v>0</v>
      </c>
      <c r="BF432" s="21">
        <v>0</v>
      </c>
      <c r="BG432" s="21">
        <v>4481807000</v>
      </c>
      <c r="BH432" s="21">
        <v>4481807000</v>
      </c>
      <c r="BI432" s="21">
        <v>0</v>
      </c>
      <c r="BJ432" s="21">
        <v>0</v>
      </c>
      <c r="BK432" s="21">
        <v>0</v>
      </c>
      <c r="BL432" s="21">
        <v>0</v>
      </c>
    </row>
    <row r="433" spans="1:64" ht="15">
      <c r="A433" s="16">
        <v>426</v>
      </c>
      <c r="B433" s="17">
        <v>12</v>
      </c>
      <c r="C433" s="18" t="s">
        <v>430</v>
      </c>
      <c r="D433" s="19" t="s">
        <v>762</v>
      </c>
      <c r="E433" s="20">
        <v>46022</v>
      </c>
      <c r="F433" s="21">
        <v>701147002383</v>
      </c>
      <c r="G433" s="21">
        <v>429481928233</v>
      </c>
      <c r="H433" s="21">
        <v>225342252735</v>
      </c>
      <c r="I433" s="21">
        <v>141559770188</v>
      </c>
      <c r="J433" s="21">
        <v>22874892749</v>
      </c>
      <c r="K433" s="21">
        <v>2787922649</v>
      </c>
      <c r="L433" s="21">
        <v>34771507259</v>
      </c>
      <c r="M433" s="21">
        <v>2145582653</v>
      </c>
      <c r="N433" s="21">
        <v>46131976547</v>
      </c>
      <c r="O433" s="21">
        <v>206600000</v>
      </c>
      <c r="P433" s="21">
        <v>1984350698</v>
      </c>
      <c r="Q433" s="21">
        <v>2867957962</v>
      </c>
      <c r="R433" s="21">
        <v>0</v>
      </c>
      <c r="S433" s="21">
        <v>9138838130</v>
      </c>
      <c r="T433" s="21">
        <v>3189740972</v>
      </c>
      <c r="U433" s="21">
        <v>4033301138</v>
      </c>
      <c r="V433" s="21">
        <v>4311764730</v>
      </c>
      <c r="W433" s="21">
        <v>4526252192</v>
      </c>
      <c r="X433" s="21">
        <v>3779637113</v>
      </c>
      <c r="Y433" s="21">
        <v>2772130283</v>
      </c>
      <c r="Z433" s="21">
        <v>2410757178</v>
      </c>
      <c r="AA433" s="21">
        <v>3336743766</v>
      </c>
      <c r="AB433" s="21">
        <v>33442300</v>
      </c>
      <c r="AC433" s="21">
        <v>34686200</v>
      </c>
      <c r="AD433" s="21">
        <v>100000000</v>
      </c>
      <c r="AE433" s="21">
        <v>3360773885</v>
      </c>
      <c r="AF433" s="21">
        <v>45000000</v>
      </c>
      <c r="AG433" s="21">
        <v>23455350348</v>
      </c>
      <c r="AH433" s="21">
        <v>7015693809</v>
      </c>
      <c r="AI433" s="21">
        <v>5444563499</v>
      </c>
      <c r="AJ433" s="21">
        <v>7690858795</v>
      </c>
      <c r="AK433" s="21">
        <v>0</v>
      </c>
      <c r="AL433" s="21">
        <v>0</v>
      </c>
      <c r="AM433" s="21">
        <v>199813100</v>
      </c>
      <c r="AN433" s="21">
        <v>3104421145</v>
      </c>
      <c r="AO433" s="21">
        <v>0</v>
      </c>
      <c r="AP433" s="21">
        <v>52262191827</v>
      </c>
      <c r="AQ433" s="21">
        <v>31492115134</v>
      </c>
      <c r="AR433" s="21">
        <v>20770076693</v>
      </c>
      <c r="AS433" s="21">
        <v>106698609563</v>
      </c>
      <c r="AT433" s="21">
        <v>3578061842</v>
      </c>
      <c r="AU433" s="21">
        <v>99281061902</v>
      </c>
      <c r="AV433" s="21">
        <v>3789488119</v>
      </c>
      <c r="AW433" s="21">
        <v>0</v>
      </c>
      <c r="AX433" s="21">
        <v>49997700</v>
      </c>
      <c r="AY433" s="21">
        <v>0</v>
      </c>
      <c r="AZ433" s="21">
        <v>0</v>
      </c>
      <c r="BA433" s="21">
        <v>4780685492</v>
      </c>
      <c r="BB433" s="21">
        <v>4780685492</v>
      </c>
      <c r="BC433" s="21">
        <v>34774882115</v>
      </c>
      <c r="BD433" s="21">
        <v>34774882115</v>
      </c>
      <c r="BE433" s="21">
        <v>0</v>
      </c>
      <c r="BF433" s="21">
        <v>0</v>
      </c>
      <c r="BG433" s="21">
        <v>3561378258</v>
      </c>
      <c r="BH433" s="21">
        <v>3561378258</v>
      </c>
      <c r="BI433" s="21">
        <v>0</v>
      </c>
      <c r="BJ433" s="21">
        <v>0</v>
      </c>
      <c r="BK433" s="21">
        <v>0</v>
      </c>
      <c r="BL433" s="21">
        <v>0</v>
      </c>
    </row>
    <row r="434" spans="1:64" ht="15">
      <c r="A434" s="16">
        <v>427</v>
      </c>
      <c r="B434" s="17">
        <v>13</v>
      </c>
      <c r="C434" s="18" t="s">
        <v>431</v>
      </c>
      <c r="D434" s="19" t="s">
        <v>774</v>
      </c>
      <c r="E434" s="20">
        <v>46022.95208333333</v>
      </c>
      <c r="F434" s="21">
        <v>790985211638.99988</v>
      </c>
      <c r="G434" s="21">
        <v>508985132011</v>
      </c>
      <c r="H434" s="21">
        <v>230633257601</v>
      </c>
      <c r="I434" s="21">
        <v>207554428499</v>
      </c>
      <c r="J434" s="21">
        <v>31373567144</v>
      </c>
      <c r="K434" s="21">
        <v>9086458960</v>
      </c>
      <c r="L434" s="21">
        <v>23075521817</v>
      </c>
      <c r="M434" s="21">
        <v>7261897990</v>
      </c>
      <c r="N434" s="21">
        <v>75311335946.769897</v>
      </c>
      <c r="O434" s="21">
        <v>472736700</v>
      </c>
      <c r="P434" s="21">
        <v>8405025750</v>
      </c>
      <c r="Q434" s="21">
        <v>8250825633.0500002</v>
      </c>
      <c r="R434" s="21">
        <v>128496000</v>
      </c>
      <c r="S434" s="21">
        <v>16209164569</v>
      </c>
      <c r="T434" s="21">
        <v>3556225102</v>
      </c>
      <c r="U434" s="21">
        <v>0</v>
      </c>
      <c r="V434" s="21">
        <v>1431398000</v>
      </c>
      <c r="W434" s="21">
        <v>19005888709.719898</v>
      </c>
      <c r="X434" s="21">
        <v>4214903650</v>
      </c>
      <c r="Y434" s="21">
        <v>275512500</v>
      </c>
      <c r="Z434" s="21">
        <v>5648415566</v>
      </c>
      <c r="AA434" s="21">
        <v>2657673600</v>
      </c>
      <c r="AB434" s="21">
        <v>38035000</v>
      </c>
      <c r="AC434" s="21">
        <v>46000000</v>
      </c>
      <c r="AD434" s="21">
        <v>521997000</v>
      </c>
      <c r="AE434" s="21">
        <v>4301348667</v>
      </c>
      <c r="AF434" s="21">
        <v>147689500</v>
      </c>
      <c r="AG434" s="21">
        <v>19328348329</v>
      </c>
      <c r="AH434" s="21">
        <v>5602311633</v>
      </c>
      <c r="AI434" s="21">
        <v>3835422937</v>
      </c>
      <c r="AJ434" s="21">
        <v>466105396</v>
      </c>
      <c r="AK434" s="21">
        <v>0</v>
      </c>
      <c r="AL434" s="21">
        <v>0</v>
      </c>
      <c r="AM434" s="21">
        <v>9122411963</v>
      </c>
      <c r="AN434" s="21">
        <v>302096400</v>
      </c>
      <c r="AO434" s="21">
        <v>0</v>
      </c>
      <c r="AP434" s="21">
        <v>60473829059</v>
      </c>
      <c r="AQ434" s="21">
        <v>33158996312</v>
      </c>
      <c r="AR434" s="21">
        <v>27314832747</v>
      </c>
      <c r="AS434" s="21">
        <v>51539582149.110001</v>
      </c>
      <c r="AT434" s="21">
        <v>8119826859</v>
      </c>
      <c r="AU434" s="21">
        <v>35885801429.110001</v>
      </c>
      <c r="AV434" s="21">
        <v>7429004361</v>
      </c>
      <c r="AW434" s="21">
        <v>0</v>
      </c>
      <c r="AX434" s="21">
        <v>104949500</v>
      </c>
      <c r="AY434" s="21">
        <v>0</v>
      </c>
      <c r="AZ434" s="21">
        <v>0</v>
      </c>
      <c r="BA434" s="21">
        <v>7219904759</v>
      </c>
      <c r="BB434" s="21">
        <v>7219904759</v>
      </c>
      <c r="BC434" s="21">
        <v>62730395138.120003</v>
      </c>
      <c r="BD434" s="21">
        <v>62730395138.120003</v>
      </c>
      <c r="BE434" s="21">
        <v>0</v>
      </c>
      <c r="BF434" s="21">
        <v>0</v>
      </c>
      <c r="BG434" s="21">
        <v>5396684247</v>
      </c>
      <c r="BH434" s="21">
        <v>5396684247</v>
      </c>
      <c r="BI434" s="21">
        <v>0</v>
      </c>
      <c r="BJ434" s="21">
        <v>0</v>
      </c>
      <c r="BK434" s="21">
        <v>0</v>
      </c>
      <c r="BL434" s="21">
        <v>0</v>
      </c>
    </row>
    <row r="435" spans="1:64" ht="15">
      <c r="A435" s="16">
        <v>428</v>
      </c>
      <c r="B435" s="17">
        <v>14</v>
      </c>
      <c r="C435" s="18" t="s">
        <v>432</v>
      </c>
      <c r="D435" s="19" t="s">
        <v>755</v>
      </c>
      <c r="E435" s="20">
        <v>46022.852083333331</v>
      </c>
      <c r="F435" s="21">
        <v>1416822470365</v>
      </c>
      <c r="G435" s="21">
        <v>929191482345.62</v>
      </c>
      <c r="H435" s="21">
        <v>397664425143.15002</v>
      </c>
      <c r="I435" s="21">
        <v>306104187267</v>
      </c>
      <c r="J435" s="21">
        <v>171967485736.47</v>
      </c>
      <c r="K435" s="21">
        <v>22244282622</v>
      </c>
      <c r="L435" s="21">
        <v>26405991664.000004</v>
      </c>
      <c r="M435" s="21">
        <v>4805109913</v>
      </c>
      <c r="N435" s="21">
        <v>118567562363.76999</v>
      </c>
      <c r="O435" s="21">
        <v>4345594664</v>
      </c>
      <c r="P435" s="21">
        <v>3882586096</v>
      </c>
      <c r="Q435" s="21">
        <v>3051000700</v>
      </c>
      <c r="R435" s="21">
        <v>5178314080</v>
      </c>
      <c r="S435" s="21">
        <v>26451500764.84</v>
      </c>
      <c r="T435" s="21">
        <v>6267397456</v>
      </c>
      <c r="U435" s="21">
        <v>0</v>
      </c>
      <c r="V435" s="21">
        <v>7692255787</v>
      </c>
      <c r="W435" s="21">
        <v>24093288296.73</v>
      </c>
      <c r="X435" s="21">
        <v>10566982253.5</v>
      </c>
      <c r="Y435" s="21">
        <v>6040470158</v>
      </c>
      <c r="Z435" s="21">
        <v>5229578680</v>
      </c>
      <c r="AA435" s="21">
        <v>12014160763.700001</v>
      </c>
      <c r="AB435" s="21">
        <v>1127200</v>
      </c>
      <c r="AC435" s="21">
        <v>72637400</v>
      </c>
      <c r="AD435" s="21">
        <v>70516150</v>
      </c>
      <c r="AE435" s="21">
        <v>3585249314</v>
      </c>
      <c r="AF435" s="21">
        <v>24902600</v>
      </c>
      <c r="AG435" s="21">
        <v>24173138683.970001</v>
      </c>
      <c r="AH435" s="21">
        <v>5655145058.9700003</v>
      </c>
      <c r="AI435" s="21">
        <v>5987850919</v>
      </c>
      <c r="AJ435" s="21">
        <v>11304752096</v>
      </c>
      <c r="AK435" s="21">
        <v>0</v>
      </c>
      <c r="AL435" s="21">
        <v>0</v>
      </c>
      <c r="AM435" s="21">
        <v>991234124</v>
      </c>
      <c r="AN435" s="21">
        <v>234156486</v>
      </c>
      <c r="AO435" s="21">
        <v>0</v>
      </c>
      <c r="AP435" s="21">
        <v>90133062649.389999</v>
      </c>
      <c r="AQ435" s="21">
        <v>44950720979.190002</v>
      </c>
      <c r="AR435" s="21">
        <v>45182341670.199997</v>
      </c>
      <c r="AS435" s="21">
        <v>121064193071.39999</v>
      </c>
      <c r="AT435" s="21">
        <v>13582135971.4</v>
      </c>
      <c r="AU435" s="21">
        <v>94915895316</v>
      </c>
      <c r="AV435" s="21">
        <v>6159074967</v>
      </c>
      <c r="AW435" s="21">
        <v>311630800</v>
      </c>
      <c r="AX435" s="21">
        <v>6095456017</v>
      </c>
      <c r="AY435" s="21">
        <v>0</v>
      </c>
      <c r="AZ435" s="21">
        <v>0</v>
      </c>
      <c r="BA435" s="21">
        <v>16108671057</v>
      </c>
      <c r="BB435" s="21">
        <v>16108671057</v>
      </c>
      <c r="BC435" s="21">
        <v>109986714372.85001</v>
      </c>
      <c r="BD435" s="21">
        <v>109986714372.85001</v>
      </c>
      <c r="BE435" s="21">
        <v>0</v>
      </c>
      <c r="BF435" s="21">
        <v>0</v>
      </c>
      <c r="BG435" s="21">
        <v>7597645821</v>
      </c>
      <c r="BH435" s="21">
        <v>7597645821</v>
      </c>
      <c r="BI435" s="21">
        <v>0</v>
      </c>
      <c r="BJ435" s="21">
        <v>0</v>
      </c>
      <c r="BK435" s="21">
        <v>0</v>
      </c>
      <c r="BL435" s="21">
        <v>0</v>
      </c>
    </row>
    <row r="436" spans="1:64" ht="15">
      <c r="A436" s="16">
        <v>429</v>
      </c>
      <c r="B436" s="17">
        <v>15</v>
      </c>
      <c r="C436" s="18" t="s">
        <v>433</v>
      </c>
      <c r="D436" s="19" t="s">
        <v>765</v>
      </c>
      <c r="E436" s="20">
        <v>46022</v>
      </c>
      <c r="F436" s="21">
        <v>535933280505</v>
      </c>
      <c r="G436" s="21">
        <v>347191680847</v>
      </c>
      <c r="H436" s="21">
        <v>180782563722</v>
      </c>
      <c r="I436" s="21">
        <v>122593560243</v>
      </c>
      <c r="J436" s="21">
        <v>29952969400</v>
      </c>
      <c r="K436" s="21">
        <v>1909341289</v>
      </c>
      <c r="L436" s="21">
        <v>10117122011</v>
      </c>
      <c r="M436" s="21">
        <v>1836124182</v>
      </c>
      <c r="N436" s="21">
        <v>27719130848</v>
      </c>
      <c r="O436" s="21">
        <v>1844228667</v>
      </c>
      <c r="P436" s="21">
        <v>1855701875</v>
      </c>
      <c r="Q436" s="21">
        <v>1996542760</v>
      </c>
      <c r="R436" s="21">
        <v>855000000</v>
      </c>
      <c r="S436" s="21">
        <v>2006163688</v>
      </c>
      <c r="T436" s="21">
        <v>1347964926</v>
      </c>
      <c r="U436" s="21">
        <v>2751259949</v>
      </c>
      <c r="V436" s="21">
        <v>3184520634</v>
      </c>
      <c r="W436" s="21">
        <v>3082240179</v>
      </c>
      <c r="X436" s="21">
        <v>1372040756</v>
      </c>
      <c r="Y436" s="21">
        <v>1490272139</v>
      </c>
      <c r="Z436" s="21">
        <v>1741513721</v>
      </c>
      <c r="AA436" s="21">
        <v>1815152364</v>
      </c>
      <c r="AB436" s="21">
        <v>11126000</v>
      </c>
      <c r="AC436" s="21">
        <v>13874000</v>
      </c>
      <c r="AD436" s="21">
        <v>1273011279</v>
      </c>
      <c r="AE436" s="21">
        <v>56801000</v>
      </c>
      <c r="AF436" s="21">
        <v>1021716911</v>
      </c>
      <c r="AG436" s="21">
        <v>8590172668.9999905</v>
      </c>
      <c r="AH436" s="21">
        <v>2379082337.99999</v>
      </c>
      <c r="AI436" s="21">
        <v>1429407092</v>
      </c>
      <c r="AJ436" s="21">
        <v>3061342603</v>
      </c>
      <c r="AK436" s="21">
        <v>0</v>
      </c>
      <c r="AL436" s="21">
        <v>0</v>
      </c>
      <c r="AM436" s="21">
        <v>1515380636</v>
      </c>
      <c r="AN436" s="21">
        <v>190960000</v>
      </c>
      <c r="AO436" s="21">
        <v>14000000</v>
      </c>
      <c r="AP436" s="21">
        <v>36331545254</v>
      </c>
      <c r="AQ436" s="21">
        <v>16531603455</v>
      </c>
      <c r="AR436" s="21">
        <v>19799941799</v>
      </c>
      <c r="AS436" s="21">
        <v>91372051568</v>
      </c>
      <c r="AT436" s="21">
        <v>2751123474</v>
      </c>
      <c r="AU436" s="21">
        <v>84114339318</v>
      </c>
      <c r="AV436" s="21">
        <v>2976614151</v>
      </c>
      <c r="AW436" s="21">
        <v>22525000</v>
      </c>
      <c r="AX436" s="21">
        <v>1507449625</v>
      </c>
      <c r="AY436" s="21">
        <v>0</v>
      </c>
      <c r="AZ436" s="21">
        <v>0</v>
      </c>
      <c r="BA436" s="21">
        <v>4069251013</v>
      </c>
      <c r="BB436" s="21">
        <v>4069251013</v>
      </c>
      <c r="BC436" s="21">
        <v>17841480649</v>
      </c>
      <c r="BD436" s="21">
        <v>17841480649</v>
      </c>
      <c r="BE436" s="21">
        <v>0</v>
      </c>
      <c r="BF436" s="21">
        <v>0</v>
      </c>
      <c r="BG436" s="21">
        <v>2817967657</v>
      </c>
      <c r="BH436" s="21">
        <v>2817967657</v>
      </c>
      <c r="BI436" s="21">
        <v>0</v>
      </c>
      <c r="BJ436" s="21">
        <v>0</v>
      </c>
      <c r="BK436" s="21">
        <v>0</v>
      </c>
      <c r="BL436" s="21">
        <v>0</v>
      </c>
    </row>
    <row r="437" spans="1:64" ht="15">
      <c r="A437" s="16">
        <v>430</v>
      </c>
      <c r="B437" s="17">
        <v>16</v>
      </c>
      <c r="C437" s="18" t="s">
        <v>434</v>
      </c>
      <c r="D437" s="19" t="s">
        <v>767</v>
      </c>
      <c r="E437" s="20">
        <v>46022</v>
      </c>
      <c r="F437" s="21">
        <v>601480059906.23999</v>
      </c>
      <c r="G437" s="21">
        <v>371651047791</v>
      </c>
      <c r="H437" s="21">
        <v>194192302640</v>
      </c>
      <c r="I437" s="21">
        <v>146252661777</v>
      </c>
      <c r="J437" s="21">
        <v>19301760920</v>
      </c>
      <c r="K437" s="21">
        <v>2336247253</v>
      </c>
      <c r="L437" s="21">
        <v>7223703568</v>
      </c>
      <c r="M437" s="21">
        <v>2344371633</v>
      </c>
      <c r="N437" s="21">
        <v>35894464329.020004</v>
      </c>
      <c r="O437" s="21">
        <v>2570625832.02</v>
      </c>
      <c r="P437" s="21">
        <v>2644498206</v>
      </c>
      <c r="Q437" s="21">
        <v>2190411175</v>
      </c>
      <c r="R437" s="21">
        <v>214960800</v>
      </c>
      <c r="S437" s="21">
        <v>3003615469</v>
      </c>
      <c r="T437" s="21">
        <v>2456521664</v>
      </c>
      <c r="U437" s="21">
        <v>3791905499</v>
      </c>
      <c r="V437" s="21">
        <v>3538893206</v>
      </c>
      <c r="W437" s="21">
        <v>4341523542</v>
      </c>
      <c r="X437" s="21">
        <v>2298332419</v>
      </c>
      <c r="Y437" s="21">
        <v>2029788457</v>
      </c>
      <c r="Z437" s="21">
        <v>2119569806</v>
      </c>
      <c r="AA437" s="21">
        <v>2175230697</v>
      </c>
      <c r="AB437" s="21">
        <v>30786000</v>
      </c>
      <c r="AC437" s="21">
        <v>45818000</v>
      </c>
      <c r="AD437" s="21">
        <v>698107800</v>
      </c>
      <c r="AE437" s="21">
        <v>1717774257</v>
      </c>
      <c r="AF437" s="21">
        <v>26101500</v>
      </c>
      <c r="AG437" s="21">
        <v>12033889760.98</v>
      </c>
      <c r="AH437" s="21">
        <v>2807233869</v>
      </c>
      <c r="AI437" s="21">
        <v>2592255922</v>
      </c>
      <c r="AJ437" s="21">
        <v>3156506016</v>
      </c>
      <c r="AK437" s="21">
        <v>0</v>
      </c>
      <c r="AL437" s="21">
        <v>0</v>
      </c>
      <c r="AM437" s="21">
        <v>2861410109</v>
      </c>
      <c r="AN437" s="21">
        <v>585079800</v>
      </c>
      <c r="AO437" s="21">
        <v>31404044.98</v>
      </c>
      <c r="AP437" s="21">
        <v>51458725895</v>
      </c>
      <c r="AQ437" s="21">
        <v>25728608650</v>
      </c>
      <c r="AR437" s="21">
        <v>25730117245</v>
      </c>
      <c r="AS437" s="21">
        <v>101170392216</v>
      </c>
      <c r="AT437" s="21">
        <v>3679290828</v>
      </c>
      <c r="AU437" s="21">
        <v>93135664921</v>
      </c>
      <c r="AV437" s="21">
        <v>3224644467</v>
      </c>
      <c r="AW437" s="21">
        <v>529200</v>
      </c>
      <c r="AX437" s="21">
        <v>1130262800</v>
      </c>
      <c r="AY437" s="21">
        <v>0</v>
      </c>
      <c r="AZ437" s="21">
        <v>0</v>
      </c>
      <c r="BA437" s="21">
        <v>5384350050</v>
      </c>
      <c r="BB437" s="21">
        <v>5384350050</v>
      </c>
      <c r="BC437" s="21">
        <v>19667709629.239998</v>
      </c>
      <c r="BD437" s="21">
        <v>19667709629.239998</v>
      </c>
      <c r="BE437" s="21">
        <v>0</v>
      </c>
      <c r="BF437" s="21">
        <v>0</v>
      </c>
      <c r="BG437" s="21">
        <v>4219480235</v>
      </c>
      <c r="BH437" s="21">
        <v>4219480235</v>
      </c>
      <c r="BI437" s="21">
        <v>0</v>
      </c>
      <c r="BJ437" s="21">
        <v>0</v>
      </c>
      <c r="BK437" s="21">
        <v>0</v>
      </c>
      <c r="BL437" s="21">
        <v>0</v>
      </c>
    </row>
    <row r="438" spans="1:64" ht="15">
      <c r="A438" s="16">
        <v>431</v>
      </c>
      <c r="B438" s="17">
        <v>17</v>
      </c>
      <c r="C438" s="18" t="s">
        <v>435</v>
      </c>
      <c r="D438" s="19" t="s">
        <v>789</v>
      </c>
      <c r="E438" s="20">
        <v>46022</v>
      </c>
      <c r="F438" s="21">
        <v>579593541815.99988</v>
      </c>
      <c r="G438" s="21">
        <v>292884214775.12</v>
      </c>
      <c r="H438" s="21">
        <v>175653756342.63</v>
      </c>
      <c r="I438" s="21">
        <v>93922867754.339996</v>
      </c>
      <c r="J438" s="21">
        <v>13724851812.870001</v>
      </c>
      <c r="K438" s="21">
        <v>1374966563.5999999</v>
      </c>
      <c r="L438" s="21">
        <v>5857281809.4400005</v>
      </c>
      <c r="M438" s="21">
        <v>2350490492.2399998</v>
      </c>
      <c r="N438" s="21">
        <v>29586980961.879967</v>
      </c>
      <c r="O438" s="21">
        <v>1763642849.28</v>
      </c>
      <c r="P438" s="21">
        <v>2076163777.4400001</v>
      </c>
      <c r="Q438" s="21">
        <v>1478559043.51999</v>
      </c>
      <c r="R438" s="21">
        <v>1725000000</v>
      </c>
      <c r="S438" s="21">
        <v>1895825657.04</v>
      </c>
      <c r="T438" s="21">
        <v>2001168123.2</v>
      </c>
      <c r="U438" s="21">
        <v>3058063021.2399998</v>
      </c>
      <c r="V438" s="21">
        <v>3412699062.3599901</v>
      </c>
      <c r="W438" s="21">
        <v>2327523386.3599901</v>
      </c>
      <c r="X438" s="21">
        <v>1695926304.24</v>
      </c>
      <c r="Y438" s="21">
        <v>1504788554</v>
      </c>
      <c r="Z438" s="21">
        <v>1173263541.04</v>
      </c>
      <c r="AA438" s="21">
        <v>4196082160.47999</v>
      </c>
      <c r="AB438" s="21">
        <v>7048000</v>
      </c>
      <c r="AC438" s="21">
        <v>0</v>
      </c>
      <c r="AD438" s="21">
        <v>30000000</v>
      </c>
      <c r="AE438" s="21">
        <v>1213439481.6800001</v>
      </c>
      <c r="AF438" s="21">
        <v>27788000</v>
      </c>
      <c r="AG438" s="21">
        <v>14906505747.539991</v>
      </c>
      <c r="AH438" s="21">
        <v>3561256474.6799998</v>
      </c>
      <c r="AI438" s="21">
        <v>2023521936.8599999</v>
      </c>
      <c r="AJ438" s="21">
        <v>6600101501.0799904</v>
      </c>
      <c r="AK438" s="21">
        <v>0</v>
      </c>
      <c r="AL438" s="21">
        <v>0</v>
      </c>
      <c r="AM438" s="21">
        <v>2689763434.9200001</v>
      </c>
      <c r="AN438" s="21">
        <v>7015000</v>
      </c>
      <c r="AO438" s="21">
        <v>24847400</v>
      </c>
      <c r="AP438" s="21">
        <v>30727879860.419998</v>
      </c>
      <c r="AQ438" s="21">
        <v>14656134614.26</v>
      </c>
      <c r="AR438" s="21">
        <v>16071745246.16</v>
      </c>
      <c r="AS438" s="21">
        <v>190617924831.60001</v>
      </c>
      <c r="AT438" s="21">
        <v>2420469554.7199998</v>
      </c>
      <c r="AU438" s="21">
        <v>183246969361.72</v>
      </c>
      <c r="AV438" s="21">
        <v>4169689790.48</v>
      </c>
      <c r="AW438" s="21">
        <v>211437000</v>
      </c>
      <c r="AX438" s="21">
        <v>569359124.67999995</v>
      </c>
      <c r="AY438" s="21">
        <v>0</v>
      </c>
      <c r="AZ438" s="21">
        <v>0</v>
      </c>
      <c r="BA438" s="21">
        <v>6031218848.8800001</v>
      </c>
      <c r="BB438" s="21">
        <v>6031218848.8800001</v>
      </c>
      <c r="BC438" s="21">
        <v>12252736232.119989</v>
      </c>
      <c r="BD438" s="21">
        <v>12252736232.119989</v>
      </c>
      <c r="BE438" s="21">
        <v>0</v>
      </c>
      <c r="BF438" s="21">
        <v>0</v>
      </c>
      <c r="BG438" s="21">
        <v>2586080558.4400001</v>
      </c>
      <c r="BH438" s="21">
        <v>2586080558.4400001</v>
      </c>
      <c r="BI438" s="21">
        <v>0</v>
      </c>
      <c r="BJ438" s="21">
        <v>0</v>
      </c>
      <c r="BK438" s="21">
        <v>0</v>
      </c>
      <c r="BL438" s="21">
        <v>0</v>
      </c>
    </row>
    <row r="439" spans="1:64">
      <c r="A439" s="10">
        <v>432</v>
      </c>
      <c r="B439" s="22">
        <v>28</v>
      </c>
      <c r="C439" s="12" t="s">
        <v>436</v>
      </c>
      <c r="D439" s="13" t="s">
        <v>755</v>
      </c>
      <c r="E439" s="14">
        <v>46022</v>
      </c>
      <c r="F439" s="15">
        <v>7238218010139.9395</v>
      </c>
      <c r="G439" s="15">
        <v>3508193656379</v>
      </c>
      <c r="H439" s="15">
        <v>1858502833358</v>
      </c>
      <c r="I439" s="15">
        <v>787165209383</v>
      </c>
      <c r="J439" s="15">
        <v>721536693980</v>
      </c>
      <c r="K439" s="15">
        <v>11768625500</v>
      </c>
      <c r="L439" s="15">
        <v>83358627496</v>
      </c>
      <c r="M439" s="15">
        <v>45861666662</v>
      </c>
      <c r="N439" s="15">
        <v>1375431721125.9399</v>
      </c>
      <c r="O439" s="15">
        <v>38141086989</v>
      </c>
      <c r="P439" s="15">
        <v>4190591160</v>
      </c>
      <c r="Q439" s="15">
        <v>5510788560</v>
      </c>
      <c r="R439" s="15">
        <v>96389994900</v>
      </c>
      <c r="S439" s="15">
        <v>21134777070</v>
      </c>
      <c r="T439" s="15">
        <v>253751000</v>
      </c>
      <c r="U439" s="15">
        <v>39855621108</v>
      </c>
      <c r="V439" s="15">
        <v>188085200</v>
      </c>
      <c r="W439" s="15">
        <v>121939644811.94</v>
      </c>
      <c r="X439" s="15">
        <v>314588102294</v>
      </c>
      <c r="Y439" s="15">
        <v>23715713294</v>
      </c>
      <c r="Z439" s="15">
        <v>18139915462</v>
      </c>
      <c r="AA439" s="15">
        <v>60919084486</v>
      </c>
      <c r="AB439" s="15">
        <v>638405100</v>
      </c>
      <c r="AC439" s="15">
        <v>1385437875</v>
      </c>
      <c r="AD439" s="15">
        <v>627239597516</v>
      </c>
      <c r="AE439" s="15">
        <v>645647600</v>
      </c>
      <c r="AF439" s="15">
        <v>555476700</v>
      </c>
      <c r="AG439" s="15">
        <v>237635082756</v>
      </c>
      <c r="AH439" s="15">
        <v>27691081032</v>
      </c>
      <c r="AI439" s="15">
        <v>31316397755</v>
      </c>
      <c r="AJ439" s="15">
        <v>101874943698</v>
      </c>
      <c r="AK439" s="15">
        <v>43861592690</v>
      </c>
      <c r="AL439" s="15">
        <v>1706775400</v>
      </c>
      <c r="AM439" s="15">
        <v>20009941493</v>
      </c>
      <c r="AN439" s="15">
        <v>11151212688</v>
      </c>
      <c r="AO439" s="15">
        <v>23138000</v>
      </c>
      <c r="AP439" s="15">
        <v>511073768014</v>
      </c>
      <c r="AQ439" s="15">
        <v>247459861732</v>
      </c>
      <c r="AR439" s="15">
        <v>263613906282</v>
      </c>
      <c r="AS439" s="15">
        <v>1490955926863</v>
      </c>
      <c r="AT439" s="15">
        <v>25756679837</v>
      </c>
      <c r="AU439" s="15">
        <v>1368693136980</v>
      </c>
      <c r="AV439" s="15">
        <v>60295747438</v>
      </c>
      <c r="AW439" s="15">
        <v>878498400</v>
      </c>
      <c r="AX439" s="15">
        <v>25588884818</v>
      </c>
      <c r="AY439" s="15">
        <v>0</v>
      </c>
      <c r="AZ439" s="15">
        <v>9742979390</v>
      </c>
      <c r="BA439" s="15">
        <v>42839164435</v>
      </c>
      <c r="BB439" s="15">
        <v>42839164435</v>
      </c>
      <c r="BC439" s="15">
        <v>0</v>
      </c>
      <c r="BD439" s="15">
        <v>0</v>
      </c>
      <c r="BE439" s="15">
        <v>0</v>
      </c>
      <c r="BF439" s="15">
        <v>0</v>
      </c>
      <c r="BG439" s="15">
        <v>72088690567</v>
      </c>
      <c r="BH439" s="15">
        <v>72088690567</v>
      </c>
      <c r="BI439" s="15">
        <v>0</v>
      </c>
      <c r="BJ439" s="15">
        <v>0</v>
      </c>
      <c r="BK439" s="15">
        <v>0</v>
      </c>
      <c r="BL439" s="15">
        <v>0</v>
      </c>
    </row>
    <row r="440" spans="1:64" ht="15">
      <c r="A440" s="16">
        <v>433</v>
      </c>
      <c r="B440" s="17">
        <v>1</v>
      </c>
      <c r="C440" s="18" t="s">
        <v>437</v>
      </c>
      <c r="D440" s="19" t="s">
        <v>755</v>
      </c>
      <c r="E440" s="20">
        <v>46020</v>
      </c>
      <c r="F440" s="21">
        <v>11527161011547</v>
      </c>
      <c r="G440" s="21">
        <v>6039442015427</v>
      </c>
      <c r="H440" s="21">
        <v>1407507307721</v>
      </c>
      <c r="I440" s="21">
        <v>1398591488650</v>
      </c>
      <c r="J440" s="21">
        <v>2621928846199</v>
      </c>
      <c r="K440" s="21">
        <v>193959652149</v>
      </c>
      <c r="L440" s="21">
        <v>151736854729</v>
      </c>
      <c r="M440" s="21">
        <v>265717865979</v>
      </c>
      <c r="N440" s="21">
        <v>1806968189053</v>
      </c>
      <c r="O440" s="21">
        <v>8763878500</v>
      </c>
      <c r="P440" s="21">
        <v>23336391100</v>
      </c>
      <c r="Q440" s="21">
        <v>6307986214</v>
      </c>
      <c r="R440" s="21">
        <v>45184300</v>
      </c>
      <c r="S440" s="21">
        <v>336934233968</v>
      </c>
      <c r="T440" s="21">
        <v>71559172487</v>
      </c>
      <c r="U440" s="21">
        <v>21890095063</v>
      </c>
      <c r="V440" s="21">
        <v>4032148980</v>
      </c>
      <c r="W440" s="21">
        <v>147858286676</v>
      </c>
      <c r="X440" s="21">
        <v>128263534123</v>
      </c>
      <c r="Y440" s="21">
        <v>22873706440</v>
      </c>
      <c r="Z440" s="21">
        <v>36994972650</v>
      </c>
      <c r="AA440" s="21">
        <v>55159804318</v>
      </c>
      <c r="AB440" s="21">
        <v>633830700</v>
      </c>
      <c r="AC440" s="21">
        <v>368691800</v>
      </c>
      <c r="AD440" s="21">
        <v>912075266783</v>
      </c>
      <c r="AE440" s="21">
        <v>29741211555</v>
      </c>
      <c r="AF440" s="21">
        <v>129793396</v>
      </c>
      <c r="AG440" s="21">
        <v>290250309910</v>
      </c>
      <c r="AH440" s="21">
        <v>38625388893</v>
      </c>
      <c r="AI440" s="21">
        <v>137934549459</v>
      </c>
      <c r="AJ440" s="21">
        <v>90877246191</v>
      </c>
      <c r="AK440" s="21">
        <v>0</v>
      </c>
      <c r="AL440" s="21">
        <v>0</v>
      </c>
      <c r="AM440" s="21">
        <v>798347724</v>
      </c>
      <c r="AN440" s="21">
        <v>22014777643</v>
      </c>
      <c r="AO440" s="21">
        <v>0</v>
      </c>
      <c r="AP440" s="21">
        <v>523673886223</v>
      </c>
      <c r="AQ440" s="21">
        <v>377008088667</v>
      </c>
      <c r="AR440" s="21">
        <v>146665797556</v>
      </c>
      <c r="AS440" s="21">
        <v>2524907610836</v>
      </c>
      <c r="AT440" s="21">
        <v>31634893080</v>
      </c>
      <c r="AU440" s="21">
        <v>2427641202503</v>
      </c>
      <c r="AV440" s="21">
        <v>27074708208</v>
      </c>
      <c r="AW440" s="21">
        <v>18319255436</v>
      </c>
      <c r="AX440" s="21">
        <v>20237551609</v>
      </c>
      <c r="AY440" s="21">
        <v>0</v>
      </c>
      <c r="AZ440" s="21">
        <v>0</v>
      </c>
      <c r="BA440" s="21">
        <v>46091949615</v>
      </c>
      <c r="BB440" s="21">
        <v>46091949615</v>
      </c>
      <c r="BC440" s="21">
        <v>251728226437</v>
      </c>
      <c r="BD440" s="21">
        <v>251728226437</v>
      </c>
      <c r="BE440" s="21">
        <v>0</v>
      </c>
      <c r="BF440" s="21">
        <v>0</v>
      </c>
      <c r="BG440" s="21">
        <v>44098824046</v>
      </c>
      <c r="BH440" s="21">
        <v>44098824046</v>
      </c>
      <c r="BI440" s="21">
        <v>0</v>
      </c>
      <c r="BJ440" s="21">
        <v>0</v>
      </c>
      <c r="BK440" s="21">
        <v>0</v>
      </c>
      <c r="BL440" s="21">
        <v>0</v>
      </c>
    </row>
    <row r="441" spans="1:64" ht="15">
      <c r="A441" s="16">
        <v>434</v>
      </c>
      <c r="B441" s="17">
        <v>2</v>
      </c>
      <c r="C441" s="18" t="s">
        <v>438</v>
      </c>
      <c r="D441" s="19" t="s">
        <v>774</v>
      </c>
      <c r="E441" s="20">
        <v>46015.416666666664</v>
      </c>
      <c r="F441" s="21">
        <v>1273693121738</v>
      </c>
      <c r="G441" s="21">
        <v>740575081414</v>
      </c>
      <c r="H441" s="21">
        <v>287117048000</v>
      </c>
      <c r="I441" s="21">
        <v>281708970564</v>
      </c>
      <c r="J441" s="21">
        <v>145089574150</v>
      </c>
      <c r="K441" s="21">
        <v>693000000</v>
      </c>
      <c r="L441" s="21">
        <v>20168754700</v>
      </c>
      <c r="M441" s="21">
        <v>5797734000</v>
      </c>
      <c r="N441" s="21">
        <v>105336211631</v>
      </c>
      <c r="O441" s="21">
        <v>546015300</v>
      </c>
      <c r="P441" s="21">
        <v>257096000</v>
      </c>
      <c r="Q441" s="21">
        <v>99988000</v>
      </c>
      <c r="R441" s="21">
        <v>0</v>
      </c>
      <c r="S441" s="21">
        <v>32396352981</v>
      </c>
      <c r="T441" s="21">
        <v>6154247000</v>
      </c>
      <c r="U441" s="21">
        <v>8524281600</v>
      </c>
      <c r="V441" s="21">
        <v>2322993000</v>
      </c>
      <c r="W441" s="21">
        <v>8933147450</v>
      </c>
      <c r="X441" s="21">
        <v>7275210000</v>
      </c>
      <c r="Y441" s="21">
        <v>6536127400</v>
      </c>
      <c r="Z441" s="21">
        <v>7381469400</v>
      </c>
      <c r="AA441" s="21">
        <v>7475534000</v>
      </c>
      <c r="AB441" s="21">
        <v>5100000</v>
      </c>
      <c r="AC441" s="21">
        <v>38600000</v>
      </c>
      <c r="AD441" s="21">
        <v>17268245000</v>
      </c>
      <c r="AE441" s="21">
        <v>27555000</v>
      </c>
      <c r="AF441" s="21">
        <v>94249500</v>
      </c>
      <c r="AG441" s="21">
        <v>67627786850</v>
      </c>
      <c r="AH441" s="21">
        <v>305406000</v>
      </c>
      <c r="AI441" s="21">
        <v>29633591100</v>
      </c>
      <c r="AJ441" s="21">
        <v>29240570750</v>
      </c>
      <c r="AK441" s="21">
        <v>0</v>
      </c>
      <c r="AL441" s="21">
        <v>0</v>
      </c>
      <c r="AM441" s="21">
        <v>8019129000</v>
      </c>
      <c r="AN441" s="21">
        <v>424090000</v>
      </c>
      <c r="AO441" s="21">
        <v>5000000</v>
      </c>
      <c r="AP441" s="21">
        <v>133678912395</v>
      </c>
      <c r="AQ441" s="21">
        <v>84495758395</v>
      </c>
      <c r="AR441" s="21">
        <v>49183154000</v>
      </c>
      <c r="AS441" s="21">
        <v>184130018516</v>
      </c>
      <c r="AT441" s="21">
        <v>6071080553</v>
      </c>
      <c r="AU441" s="21">
        <v>169363723963</v>
      </c>
      <c r="AV441" s="21">
        <v>6063783000</v>
      </c>
      <c r="AW441" s="21">
        <v>551019000</v>
      </c>
      <c r="AX441" s="21">
        <v>2080412000</v>
      </c>
      <c r="AY441" s="21">
        <v>0</v>
      </c>
      <c r="AZ441" s="21">
        <v>0</v>
      </c>
      <c r="BA441" s="21">
        <v>14182578000</v>
      </c>
      <c r="BB441" s="21">
        <v>14182578000</v>
      </c>
      <c r="BC441" s="21">
        <v>22090848000</v>
      </c>
      <c r="BD441" s="21">
        <v>22090848000</v>
      </c>
      <c r="BE441" s="21">
        <v>0</v>
      </c>
      <c r="BF441" s="21">
        <v>0</v>
      </c>
      <c r="BG441" s="21">
        <v>6071684932</v>
      </c>
      <c r="BH441" s="21">
        <v>6071684932</v>
      </c>
      <c r="BI441" s="21">
        <v>0</v>
      </c>
      <c r="BJ441" s="21">
        <v>0</v>
      </c>
      <c r="BK441" s="21">
        <v>0</v>
      </c>
      <c r="BL441" s="21">
        <v>0</v>
      </c>
    </row>
    <row r="442" spans="1:64" ht="15">
      <c r="A442" s="16">
        <v>435</v>
      </c>
      <c r="B442" s="17">
        <v>3</v>
      </c>
      <c r="C442" s="18" t="s">
        <v>439</v>
      </c>
      <c r="D442" s="19" t="s">
        <v>771</v>
      </c>
      <c r="E442" s="20">
        <v>46022.768055555556</v>
      </c>
      <c r="F442" s="21">
        <v>2873999442200.999</v>
      </c>
      <c r="G442" s="21">
        <v>1902194396321.999</v>
      </c>
      <c r="H442" s="21">
        <v>833717260567.99902</v>
      </c>
      <c r="I442" s="21">
        <v>608331703839</v>
      </c>
      <c r="J442" s="21">
        <v>388098372999</v>
      </c>
      <c r="K442" s="21">
        <v>17803083150</v>
      </c>
      <c r="L442" s="21">
        <v>42665155165</v>
      </c>
      <c r="M442" s="21">
        <v>11578820601</v>
      </c>
      <c r="N442" s="21">
        <v>310390192054.5</v>
      </c>
      <c r="O442" s="21">
        <v>8547019524.5</v>
      </c>
      <c r="P442" s="21">
        <v>8966100152</v>
      </c>
      <c r="Q442" s="21">
        <v>15088160207</v>
      </c>
      <c r="R442" s="21">
        <v>117830000</v>
      </c>
      <c r="S442" s="21">
        <v>37676612797</v>
      </c>
      <c r="T442" s="21">
        <v>11071547607</v>
      </c>
      <c r="U442" s="21">
        <v>13180345716</v>
      </c>
      <c r="V442" s="21">
        <v>5655023000</v>
      </c>
      <c r="W442" s="21">
        <v>39315896433</v>
      </c>
      <c r="X442" s="21">
        <v>16017921145</v>
      </c>
      <c r="Y442" s="21">
        <v>12773250210</v>
      </c>
      <c r="Z442" s="21">
        <v>10214501105</v>
      </c>
      <c r="AA442" s="21">
        <v>25806939554</v>
      </c>
      <c r="AB442" s="21">
        <v>12160248</v>
      </c>
      <c r="AC442" s="21">
        <v>62335296</v>
      </c>
      <c r="AD442" s="21">
        <v>98835134976</v>
      </c>
      <c r="AE442" s="21">
        <v>6912001484</v>
      </c>
      <c r="AF442" s="21">
        <v>137412600</v>
      </c>
      <c r="AG442" s="21">
        <v>40932678082.499992</v>
      </c>
      <c r="AH442" s="21">
        <v>1442286967.99999</v>
      </c>
      <c r="AI442" s="21">
        <v>15528096133</v>
      </c>
      <c r="AJ442" s="21">
        <v>23712876928</v>
      </c>
      <c r="AK442" s="21">
        <v>0</v>
      </c>
      <c r="AL442" s="21">
        <v>0</v>
      </c>
      <c r="AM442" s="21">
        <v>91171765</v>
      </c>
      <c r="AN442" s="21">
        <v>150109500</v>
      </c>
      <c r="AO442" s="21">
        <v>8136788.5</v>
      </c>
      <c r="AP442" s="21">
        <v>148978790929</v>
      </c>
      <c r="AQ442" s="21">
        <v>62069457034</v>
      </c>
      <c r="AR442" s="21">
        <v>86909333895</v>
      </c>
      <c r="AS442" s="21">
        <v>355788371475</v>
      </c>
      <c r="AT442" s="21">
        <v>11983943958</v>
      </c>
      <c r="AU442" s="21">
        <v>318651650409</v>
      </c>
      <c r="AV442" s="21">
        <v>13599139114</v>
      </c>
      <c r="AW442" s="21">
        <v>4482309138</v>
      </c>
      <c r="AX442" s="21">
        <v>7071328856</v>
      </c>
      <c r="AY442" s="21">
        <v>0</v>
      </c>
      <c r="AZ442" s="21">
        <v>0</v>
      </c>
      <c r="BA442" s="21">
        <v>29134806284.999901</v>
      </c>
      <c r="BB442" s="21">
        <v>29134806284.999901</v>
      </c>
      <c r="BC442" s="21">
        <v>77032514980</v>
      </c>
      <c r="BD442" s="21">
        <v>77032514980</v>
      </c>
      <c r="BE442" s="21">
        <v>0</v>
      </c>
      <c r="BF442" s="21">
        <v>0</v>
      </c>
      <c r="BG442" s="21">
        <v>9547692073</v>
      </c>
      <c r="BH442" s="21">
        <v>9547692073</v>
      </c>
      <c r="BI442" s="21">
        <v>0</v>
      </c>
      <c r="BJ442" s="21">
        <v>0</v>
      </c>
      <c r="BK442" s="21">
        <v>0</v>
      </c>
      <c r="BL442" s="21">
        <v>0</v>
      </c>
    </row>
    <row r="443" spans="1:64" ht="15">
      <c r="A443" s="16">
        <v>436</v>
      </c>
      <c r="B443" s="17">
        <v>4</v>
      </c>
      <c r="C443" s="18" t="s">
        <v>440</v>
      </c>
      <c r="D443" s="19" t="s">
        <v>771</v>
      </c>
      <c r="E443" s="20">
        <v>46015.699305555558</v>
      </c>
      <c r="F443" s="21">
        <v>4388324219956</v>
      </c>
      <c r="G443" s="21">
        <v>2822716141921</v>
      </c>
      <c r="H443" s="21">
        <v>827875190453</v>
      </c>
      <c r="I443" s="21">
        <v>608959677147</v>
      </c>
      <c r="J443" s="21">
        <v>1210530308335</v>
      </c>
      <c r="K443" s="21">
        <v>125959733027</v>
      </c>
      <c r="L443" s="21">
        <v>40621326053</v>
      </c>
      <c r="M443" s="21">
        <v>8769906906</v>
      </c>
      <c r="N443" s="21">
        <v>542301349736</v>
      </c>
      <c r="O443" s="21">
        <v>16072895922</v>
      </c>
      <c r="P443" s="21">
        <v>7608690813</v>
      </c>
      <c r="Q443" s="21">
        <v>7043418682</v>
      </c>
      <c r="R443" s="21">
        <v>146103627840</v>
      </c>
      <c r="S443" s="21">
        <v>75485262969</v>
      </c>
      <c r="T443" s="21">
        <v>8751219491</v>
      </c>
      <c r="U443" s="21">
        <v>12795935565</v>
      </c>
      <c r="V443" s="21">
        <v>3313192000</v>
      </c>
      <c r="W443" s="21">
        <v>82330435144</v>
      </c>
      <c r="X443" s="21">
        <v>22756382985</v>
      </c>
      <c r="Y443" s="21">
        <v>8618901674</v>
      </c>
      <c r="Z443" s="21">
        <v>18642437119</v>
      </c>
      <c r="AA443" s="21">
        <v>28751344202</v>
      </c>
      <c r="AB443" s="21">
        <v>302550000</v>
      </c>
      <c r="AC443" s="21">
        <v>21600000</v>
      </c>
      <c r="AD443" s="21">
        <v>95379773789</v>
      </c>
      <c r="AE443" s="21">
        <v>8066077001</v>
      </c>
      <c r="AF443" s="21">
        <v>257604540</v>
      </c>
      <c r="AG443" s="21">
        <v>77393972195</v>
      </c>
      <c r="AH443" s="21">
        <v>224169085</v>
      </c>
      <c r="AI443" s="21">
        <v>21150660798</v>
      </c>
      <c r="AJ443" s="21">
        <v>15508616367</v>
      </c>
      <c r="AK443" s="21">
        <v>0</v>
      </c>
      <c r="AL443" s="21">
        <v>0</v>
      </c>
      <c r="AM443" s="21">
        <v>39009289323</v>
      </c>
      <c r="AN443" s="21">
        <v>1420417822</v>
      </c>
      <c r="AO443" s="21">
        <v>80818800</v>
      </c>
      <c r="AP443" s="21">
        <v>237747318769</v>
      </c>
      <c r="AQ443" s="21">
        <v>119950030253</v>
      </c>
      <c r="AR443" s="21">
        <v>117797288516</v>
      </c>
      <c r="AS443" s="21">
        <v>605971252158</v>
      </c>
      <c r="AT443" s="21">
        <v>9617713441</v>
      </c>
      <c r="AU443" s="21">
        <v>569443422000</v>
      </c>
      <c r="AV443" s="21">
        <v>12678836127</v>
      </c>
      <c r="AW443" s="21">
        <v>5110005884</v>
      </c>
      <c r="AX443" s="21">
        <v>9121274706</v>
      </c>
      <c r="AY443" s="21">
        <v>0</v>
      </c>
      <c r="AZ443" s="21">
        <v>0</v>
      </c>
      <c r="BA443" s="21">
        <v>37953738732</v>
      </c>
      <c r="BB443" s="21">
        <v>37953738732</v>
      </c>
      <c r="BC443" s="21">
        <v>46043029024</v>
      </c>
      <c r="BD443" s="21">
        <v>46043029024</v>
      </c>
      <c r="BE443" s="21">
        <v>0</v>
      </c>
      <c r="BF443" s="21">
        <v>0</v>
      </c>
      <c r="BG443" s="21">
        <v>18197417421</v>
      </c>
      <c r="BH443" s="21">
        <v>18197417421</v>
      </c>
      <c r="BI443" s="21">
        <v>0</v>
      </c>
      <c r="BJ443" s="21">
        <v>0</v>
      </c>
      <c r="BK443" s="21">
        <v>0</v>
      </c>
      <c r="BL443" s="21">
        <v>0</v>
      </c>
    </row>
    <row r="444" spans="1:64" ht="15">
      <c r="A444" s="16">
        <v>437</v>
      </c>
      <c r="B444" s="17">
        <v>5</v>
      </c>
      <c r="C444" s="18" t="s">
        <v>441</v>
      </c>
      <c r="D444" s="19" t="s">
        <v>777</v>
      </c>
      <c r="E444" s="20">
        <v>46021.986111111109</v>
      </c>
      <c r="F444" s="21">
        <v>1170816544916</v>
      </c>
      <c r="G444" s="21">
        <v>720004014817</v>
      </c>
      <c r="H444" s="21">
        <v>284337011426</v>
      </c>
      <c r="I444" s="21">
        <v>258439630979</v>
      </c>
      <c r="J444" s="21">
        <v>136841574453</v>
      </c>
      <c r="K444" s="21">
        <v>17189546913</v>
      </c>
      <c r="L444" s="21">
        <v>19200170599</v>
      </c>
      <c r="M444" s="21">
        <v>3996080447</v>
      </c>
      <c r="N444" s="21">
        <v>101531819621</v>
      </c>
      <c r="O444" s="21">
        <v>10359571874</v>
      </c>
      <c r="P444" s="21">
        <v>10163908427</v>
      </c>
      <c r="Q444" s="21">
        <v>236610850</v>
      </c>
      <c r="R444" s="21">
        <v>107765500</v>
      </c>
      <c r="S444" s="21">
        <v>4419374340</v>
      </c>
      <c r="T444" s="21">
        <v>9541052199</v>
      </c>
      <c r="U444" s="21">
        <v>2828689066</v>
      </c>
      <c r="V444" s="21">
        <v>2966581000</v>
      </c>
      <c r="W444" s="21">
        <v>14602218600</v>
      </c>
      <c r="X444" s="21">
        <v>10669406209</v>
      </c>
      <c r="Y444" s="21">
        <v>8158607538</v>
      </c>
      <c r="Z444" s="21">
        <v>6611931282</v>
      </c>
      <c r="AA444" s="21">
        <v>9631726256</v>
      </c>
      <c r="AB444" s="21">
        <v>63614500</v>
      </c>
      <c r="AC444" s="21">
        <v>392027500</v>
      </c>
      <c r="AD444" s="21">
        <v>10317159580</v>
      </c>
      <c r="AE444" s="21">
        <v>370469000</v>
      </c>
      <c r="AF444" s="21">
        <v>91105900</v>
      </c>
      <c r="AG444" s="21">
        <v>29821027690</v>
      </c>
      <c r="AH444" s="21">
        <v>995909350</v>
      </c>
      <c r="AI444" s="21">
        <v>10575812225</v>
      </c>
      <c r="AJ444" s="21">
        <v>13955057239</v>
      </c>
      <c r="AK444" s="21">
        <v>0</v>
      </c>
      <c r="AL444" s="21">
        <v>0</v>
      </c>
      <c r="AM444" s="21">
        <v>3558885076</v>
      </c>
      <c r="AN444" s="21">
        <v>733488800</v>
      </c>
      <c r="AO444" s="21">
        <v>1875000</v>
      </c>
      <c r="AP444" s="21">
        <v>101196941554</v>
      </c>
      <c r="AQ444" s="21">
        <v>53739912429</v>
      </c>
      <c r="AR444" s="21">
        <v>47457029125</v>
      </c>
      <c r="AS444" s="21">
        <v>161286778384</v>
      </c>
      <c r="AT444" s="21">
        <v>5326040071</v>
      </c>
      <c r="AU444" s="21">
        <v>142903323679</v>
      </c>
      <c r="AV444" s="21">
        <v>7809281267</v>
      </c>
      <c r="AW444" s="21">
        <v>1112000500</v>
      </c>
      <c r="AX444" s="21">
        <v>4136132867</v>
      </c>
      <c r="AY444" s="21">
        <v>0</v>
      </c>
      <c r="AZ444" s="21">
        <v>0</v>
      </c>
      <c r="BA444" s="21">
        <v>11500844690</v>
      </c>
      <c r="BB444" s="21">
        <v>11500844690</v>
      </c>
      <c r="BC444" s="21">
        <v>37445041814</v>
      </c>
      <c r="BD444" s="21">
        <v>37445041814</v>
      </c>
      <c r="BE444" s="21">
        <v>0</v>
      </c>
      <c r="BF444" s="21">
        <v>0</v>
      </c>
      <c r="BG444" s="21">
        <v>8030076346</v>
      </c>
      <c r="BH444" s="21">
        <v>8030076346</v>
      </c>
      <c r="BI444" s="21">
        <v>0</v>
      </c>
      <c r="BJ444" s="21">
        <v>0</v>
      </c>
      <c r="BK444" s="21">
        <v>0</v>
      </c>
      <c r="BL444" s="21">
        <v>0</v>
      </c>
    </row>
    <row r="445" spans="1:64" ht="15">
      <c r="A445" s="16">
        <v>438</v>
      </c>
      <c r="B445" s="17">
        <v>6</v>
      </c>
      <c r="C445" s="18" t="s">
        <v>442</v>
      </c>
      <c r="D445" s="19" t="s">
        <v>755</v>
      </c>
      <c r="E445" s="20">
        <v>46022</v>
      </c>
      <c r="F445" s="21">
        <v>1759072990029</v>
      </c>
      <c r="G445" s="21">
        <v>1113202507557</v>
      </c>
      <c r="H445" s="21">
        <v>585150323682</v>
      </c>
      <c r="I445" s="21">
        <v>356805951775</v>
      </c>
      <c r="J445" s="21">
        <v>123083754269</v>
      </c>
      <c r="K445" s="21">
        <v>3975049300</v>
      </c>
      <c r="L445" s="21">
        <v>31902727077</v>
      </c>
      <c r="M445" s="21">
        <v>12284701454</v>
      </c>
      <c r="N445" s="21">
        <v>160954700409.99991</v>
      </c>
      <c r="O445" s="21">
        <v>7915677163</v>
      </c>
      <c r="P445" s="21">
        <v>718683600</v>
      </c>
      <c r="Q445" s="21">
        <v>256617300</v>
      </c>
      <c r="R445" s="21">
        <v>0</v>
      </c>
      <c r="S445" s="21">
        <v>22448877294</v>
      </c>
      <c r="T445" s="21">
        <v>13585428917</v>
      </c>
      <c r="U445" s="21">
        <v>8249121279</v>
      </c>
      <c r="V445" s="21">
        <v>3114943400</v>
      </c>
      <c r="W445" s="21">
        <v>27799949135</v>
      </c>
      <c r="X445" s="21">
        <v>10310898666.999901</v>
      </c>
      <c r="Y445" s="21">
        <v>9632367937</v>
      </c>
      <c r="Z445" s="21">
        <v>6624513951</v>
      </c>
      <c r="AA445" s="21">
        <v>4332797258</v>
      </c>
      <c r="AB445" s="21">
        <v>67962000</v>
      </c>
      <c r="AC445" s="21">
        <v>23750000</v>
      </c>
      <c r="AD445" s="21">
        <v>40744834725</v>
      </c>
      <c r="AE445" s="21">
        <v>5073744484</v>
      </c>
      <c r="AF445" s="21">
        <v>54533300</v>
      </c>
      <c r="AG445" s="21">
        <v>31400949516</v>
      </c>
      <c r="AH445" s="21">
        <v>165530297</v>
      </c>
      <c r="AI445" s="21">
        <v>2391563743</v>
      </c>
      <c r="AJ445" s="21">
        <v>24071447586</v>
      </c>
      <c r="AK445" s="21">
        <v>0</v>
      </c>
      <c r="AL445" s="21">
        <v>0</v>
      </c>
      <c r="AM445" s="21">
        <v>3706974954</v>
      </c>
      <c r="AN445" s="21">
        <v>1018032936</v>
      </c>
      <c r="AO445" s="21">
        <v>47400000</v>
      </c>
      <c r="AP445" s="21">
        <v>128130441766</v>
      </c>
      <c r="AQ445" s="21">
        <v>53183460396</v>
      </c>
      <c r="AR445" s="21">
        <v>74946981370</v>
      </c>
      <c r="AS445" s="21">
        <v>265813921174</v>
      </c>
      <c r="AT445" s="21">
        <v>6506153482</v>
      </c>
      <c r="AU445" s="21">
        <v>250259183602</v>
      </c>
      <c r="AV445" s="21">
        <v>6042908839</v>
      </c>
      <c r="AW445" s="21">
        <v>429267527</v>
      </c>
      <c r="AX445" s="21">
        <v>2576407724</v>
      </c>
      <c r="AY445" s="21">
        <v>0</v>
      </c>
      <c r="AZ445" s="21">
        <v>0</v>
      </c>
      <c r="BA445" s="21">
        <v>10082693976</v>
      </c>
      <c r="BB445" s="21">
        <v>10082693976</v>
      </c>
      <c r="BC445" s="21">
        <v>38942600784</v>
      </c>
      <c r="BD445" s="21">
        <v>38942600784</v>
      </c>
      <c r="BE445" s="21">
        <v>0</v>
      </c>
      <c r="BF445" s="21">
        <v>0</v>
      </c>
      <c r="BG445" s="21">
        <v>10545174846</v>
      </c>
      <c r="BH445" s="21">
        <v>10545174846</v>
      </c>
      <c r="BI445" s="21">
        <v>0</v>
      </c>
      <c r="BJ445" s="21">
        <v>0</v>
      </c>
      <c r="BK445" s="21">
        <v>0</v>
      </c>
      <c r="BL445" s="21">
        <v>0</v>
      </c>
    </row>
    <row r="446" spans="1:64" ht="15">
      <c r="A446" s="16">
        <v>439</v>
      </c>
      <c r="B446" s="17">
        <v>7</v>
      </c>
      <c r="C446" s="18" t="s">
        <v>443</v>
      </c>
      <c r="D446" s="19" t="s">
        <v>770</v>
      </c>
      <c r="E446" s="20">
        <v>46022.833333333336</v>
      </c>
      <c r="F446" s="21">
        <v>2039278047862</v>
      </c>
      <c r="G446" s="21">
        <v>1178160448526</v>
      </c>
      <c r="H446" s="21">
        <v>340246553104</v>
      </c>
      <c r="I446" s="21">
        <v>484188601477</v>
      </c>
      <c r="J446" s="21">
        <v>305224273589</v>
      </c>
      <c r="K446" s="21">
        <v>2165435000</v>
      </c>
      <c r="L446" s="21">
        <v>36572145504</v>
      </c>
      <c r="M446" s="21">
        <v>9763439852</v>
      </c>
      <c r="N446" s="21">
        <v>340979031377</v>
      </c>
      <c r="O446" s="21">
        <v>10606366293</v>
      </c>
      <c r="P446" s="21">
        <v>1185829200</v>
      </c>
      <c r="Q446" s="21">
        <v>7802405753</v>
      </c>
      <c r="R446" s="21">
        <v>362297151</v>
      </c>
      <c r="S446" s="21">
        <v>42175912075</v>
      </c>
      <c r="T446" s="21">
        <v>10868783326</v>
      </c>
      <c r="U446" s="21">
        <v>15566633851</v>
      </c>
      <c r="V446" s="21">
        <v>2026449148</v>
      </c>
      <c r="W446" s="21">
        <v>58728183516</v>
      </c>
      <c r="X446" s="21">
        <v>12933920218</v>
      </c>
      <c r="Y446" s="21">
        <v>21172203559</v>
      </c>
      <c r="Z446" s="21">
        <v>10173129743</v>
      </c>
      <c r="AA446" s="21">
        <v>15971014948</v>
      </c>
      <c r="AB446" s="21">
        <v>5183900</v>
      </c>
      <c r="AC446" s="21">
        <v>7353900</v>
      </c>
      <c r="AD446" s="21">
        <v>124582541567</v>
      </c>
      <c r="AE446" s="21">
        <v>732275960</v>
      </c>
      <c r="AF446" s="21">
        <v>6078547269</v>
      </c>
      <c r="AG446" s="21">
        <v>108259389822</v>
      </c>
      <c r="AH446" s="21">
        <v>369682168</v>
      </c>
      <c r="AI446" s="21">
        <v>31918891078</v>
      </c>
      <c r="AJ446" s="21">
        <v>20018201060</v>
      </c>
      <c r="AK446" s="21">
        <v>11560200</v>
      </c>
      <c r="AL446" s="21">
        <v>5441400</v>
      </c>
      <c r="AM446" s="21">
        <v>55457231416</v>
      </c>
      <c r="AN446" s="21">
        <v>475610100</v>
      </c>
      <c r="AO446" s="21">
        <v>2772400</v>
      </c>
      <c r="AP446" s="21">
        <v>119780523924</v>
      </c>
      <c r="AQ446" s="21">
        <v>55618098175</v>
      </c>
      <c r="AR446" s="21">
        <v>64162425749</v>
      </c>
      <c r="AS446" s="21">
        <v>234225058142</v>
      </c>
      <c r="AT446" s="21">
        <v>8570141276</v>
      </c>
      <c r="AU446" s="21">
        <v>208744585586</v>
      </c>
      <c r="AV446" s="21">
        <v>8939331384</v>
      </c>
      <c r="AW446" s="21">
        <v>3739316000</v>
      </c>
      <c r="AX446" s="21">
        <v>4231683896</v>
      </c>
      <c r="AY446" s="21">
        <v>0</v>
      </c>
      <c r="AZ446" s="21">
        <v>0</v>
      </c>
      <c r="BA446" s="21">
        <v>15915538562</v>
      </c>
      <c r="BB446" s="21">
        <v>15915538562</v>
      </c>
      <c r="BC446" s="21">
        <v>32244125531</v>
      </c>
      <c r="BD446" s="21">
        <v>32244125531</v>
      </c>
      <c r="BE446" s="21">
        <v>0</v>
      </c>
      <c r="BF446" s="21">
        <v>0</v>
      </c>
      <c r="BG446" s="21">
        <v>9713931978</v>
      </c>
      <c r="BH446" s="21">
        <v>9713931978</v>
      </c>
      <c r="BI446" s="21">
        <v>0</v>
      </c>
      <c r="BJ446" s="21">
        <v>0</v>
      </c>
      <c r="BK446" s="21">
        <v>0</v>
      </c>
      <c r="BL446" s="21">
        <v>0</v>
      </c>
    </row>
    <row r="447" spans="1:64" ht="15">
      <c r="A447" s="16">
        <v>440</v>
      </c>
      <c r="B447" s="17">
        <v>8</v>
      </c>
      <c r="C447" s="18" t="s">
        <v>444</v>
      </c>
      <c r="D447" s="19" t="s">
        <v>771</v>
      </c>
      <c r="E447" s="20">
        <v>46021.356944444444</v>
      </c>
      <c r="F447" s="21">
        <v>2256820542202</v>
      </c>
      <c r="G447" s="21">
        <v>1422389494451</v>
      </c>
      <c r="H447" s="21">
        <v>500465324285</v>
      </c>
      <c r="I447" s="21">
        <v>555483620595</v>
      </c>
      <c r="J447" s="21">
        <v>325317036000</v>
      </c>
      <c r="K447" s="21">
        <v>1755000000</v>
      </c>
      <c r="L447" s="21">
        <v>28224683971</v>
      </c>
      <c r="M447" s="21">
        <v>11143829600</v>
      </c>
      <c r="N447" s="21">
        <v>225507629429</v>
      </c>
      <c r="O447" s="21">
        <v>1578014500</v>
      </c>
      <c r="P447" s="21">
        <v>939120700</v>
      </c>
      <c r="Q447" s="21">
        <v>4297271900</v>
      </c>
      <c r="R447" s="21">
        <v>15100000000</v>
      </c>
      <c r="S447" s="21">
        <v>31485940200</v>
      </c>
      <c r="T447" s="21">
        <v>10200162900</v>
      </c>
      <c r="U447" s="21">
        <v>12625625569</v>
      </c>
      <c r="V447" s="21">
        <v>9106269300</v>
      </c>
      <c r="W447" s="21">
        <v>43813408000</v>
      </c>
      <c r="X447" s="21">
        <v>19238635250</v>
      </c>
      <c r="Y447" s="21">
        <v>7818643000</v>
      </c>
      <c r="Z447" s="21">
        <v>10076134400</v>
      </c>
      <c r="AA447" s="21">
        <v>8295000000</v>
      </c>
      <c r="AB447" s="21">
        <v>100000000</v>
      </c>
      <c r="AC447" s="21">
        <v>250000000</v>
      </c>
      <c r="AD447" s="21">
        <v>43057683900</v>
      </c>
      <c r="AE447" s="21">
        <v>7300719810</v>
      </c>
      <c r="AF447" s="21">
        <v>225000000</v>
      </c>
      <c r="AG447" s="21">
        <v>53458287606</v>
      </c>
      <c r="AH447" s="21">
        <v>7421549900</v>
      </c>
      <c r="AI447" s="21">
        <v>6649793400</v>
      </c>
      <c r="AJ447" s="21">
        <v>28000598406</v>
      </c>
      <c r="AK447" s="21">
        <v>0</v>
      </c>
      <c r="AL447" s="21">
        <v>0</v>
      </c>
      <c r="AM447" s="21">
        <v>9536345900</v>
      </c>
      <c r="AN447" s="21">
        <v>1850000000</v>
      </c>
      <c r="AO447" s="21">
        <v>0</v>
      </c>
      <c r="AP447" s="21">
        <v>178370701141</v>
      </c>
      <c r="AQ447" s="21">
        <v>89723700300</v>
      </c>
      <c r="AR447" s="21">
        <v>88647000841</v>
      </c>
      <c r="AS447" s="21">
        <v>301682375775</v>
      </c>
      <c r="AT447" s="21">
        <v>10570662000</v>
      </c>
      <c r="AU447" s="21">
        <v>268891837899</v>
      </c>
      <c r="AV447" s="21">
        <v>12272391576</v>
      </c>
      <c r="AW447" s="21">
        <v>2965648100</v>
      </c>
      <c r="AX447" s="21">
        <v>6981836200</v>
      </c>
      <c r="AY447" s="21">
        <v>0</v>
      </c>
      <c r="AZ447" s="21">
        <v>0</v>
      </c>
      <c r="BA447" s="21">
        <v>25779056200</v>
      </c>
      <c r="BB447" s="21">
        <v>25779056200</v>
      </c>
      <c r="BC447" s="21">
        <v>38731240600</v>
      </c>
      <c r="BD447" s="21">
        <v>38731240600</v>
      </c>
      <c r="BE447" s="21">
        <v>0</v>
      </c>
      <c r="BF447" s="21">
        <v>0</v>
      </c>
      <c r="BG447" s="21">
        <v>10901757000</v>
      </c>
      <c r="BH447" s="21">
        <v>10901757000</v>
      </c>
      <c r="BI447" s="21">
        <v>0</v>
      </c>
      <c r="BJ447" s="21">
        <v>0</v>
      </c>
      <c r="BK447" s="21">
        <v>0</v>
      </c>
      <c r="BL447" s="21">
        <v>0</v>
      </c>
    </row>
    <row r="448" spans="1:64" ht="15">
      <c r="A448" s="16">
        <v>441</v>
      </c>
      <c r="B448" s="17">
        <v>9</v>
      </c>
      <c r="C448" s="18" t="s">
        <v>445</v>
      </c>
      <c r="D448" s="19" t="s">
        <v>773</v>
      </c>
      <c r="E448" s="20">
        <v>45992.647222222222</v>
      </c>
      <c r="F448" s="21">
        <v>3644727190926</v>
      </c>
      <c r="G448" s="21">
        <v>2058732548257</v>
      </c>
      <c r="H448" s="21">
        <v>735620271781</v>
      </c>
      <c r="I448" s="21">
        <v>476331443187</v>
      </c>
      <c r="J448" s="21">
        <v>596157060692</v>
      </c>
      <c r="K448" s="21">
        <v>157195206934</v>
      </c>
      <c r="L448" s="21">
        <v>74602127960</v>
      </c>
      <c r="M448" s="21">
        <v>18826437703</v>
      </c>
      <c r="N448" s="21">
        <v>559299784254</v>
      </c>
      <c r="O448" s="21">
        <v>10703629386</v>
      </c>
      <c r="P448" s="21">
        <v>14410911904</v>
      </c>
      <c r="Q448" s="21">
        <v>260462950</v>
      </c>
      <c r="R448" s="21">
        <v>3073740000</v>
      </c>
      <c r="S448" s="21">
        <v>192262839206</v>
      </c>
      <c r="T448" s="21">
        <v>24078006902</v>
      </c>
      <c r="U448" s="21">
        <v>12601974498</v>
      </c>
      <c r="V448" s="21">
        <v>4533637000</v>
      </c>
      <c r="W448" s="21">
        <v>113659284950</v>
      </c>
      <c r="X448" s="21">
        <v>18998433100</v>
      </c>
      <c r="Y448" s="21">
        <v>12577646806</v>
      </c>
      <c r="Z448" s="21">
        <v>26876504333</v>
      </c>
      <c r="AA448" s="21">
        <v>39117171400</v>
      </c>
      <c r="AB448" s="21">
        <v>61400000</v>
      </c>
      <c r="AC448" s="21">
        <v>151369000</v>
      </c>
      <c r="AD448" s="21">
        <v>71444147759</v>
      </c>
      <c r="AE448" s="21">
        <v>14355920760</v>
      </c>
      <c r="AF448" s="21">
        <v>132704300</v>
      </c>
      <c r="AG448" s="21">
        <v>87132305766</v>
      </c>
      <c r="AH448" s="21">
        <v>13857892073</v>
      </c>
      <c r="AI448" s="21">
        <v>33408772148</v>
      </c>
      <c r="AJ448" s="21">
        <v>22825258499</v>
      </c>
      <c r="AK448" s="21">
        <v>0</v>
      </c>
      <c r="AL448" s="21">
        <v>0</v>
      </c>
      <c r="AM448" s="21">
        <v>1472366984</v>
      </c>
      <c r="AN448" s="21">
        <v>15568016062</v>
      </c>
      <c r="AO448" s="21">
        <v>0</v>
      </c>
      <c r="AP448" s="21">
        <v>241973511801</v>
      </c>
      <c r="AQ448" s="21">
        <v>145385627510</v>
      </c>
      <c r="AR448" s="21">
        <v>96587884291</v>
      </c>
      <c r="AS448" s="21">
        <v>525467873920</v>
      </c>
      <c r="AT448" s="21">
        <v>13250179720</v>
      </c>
      <c r="AU448" s="21">
        <v>480524177002</v>
      </c>
      <c r="AV448" s="21">
        <v>14436332604</v>
      </c>
      <c r="AW448" s="21">
        <v>7572050000</v>
      </c>
      <c r="AX448" s="21">
        <v>9685134594</v>
      </c>
      <c r="AY448" s="21">
        <v>0</v>
      </c>
      <c r="AZ448" s="21">
        <v>0</v>
      </c>
      <c r="BA448" s="21">
        <v>29840573301</v>
      </c>
      <c r="BB448" s="21">
        <v>29840573301</v>
      </c>
      <c r="BC448" s="21">
        <v>122638718065</v>
      </c>
      <c r="BD448" s="21">
        <v>122638718065</v>
      </c>
      <c r="BE448" s="21">
        <v>0</v>
      </c>
      <c r="BF448" s="21">
        <v>0</v>
      </c>
      <c r="BG448" s="21">
        <v>19641875562</v>
      </c>
      <c r="BH448" s="21">
        <v>19641875562</v>
      </c>
      <c r="BI448" s="21">
        <v>0</v>
      </c>
      <c r="BJ448" s="21">
        <v>0</v>
      </c>
      <c r="BK448" s="21">
        <v>0</v>
      </c>
      <c r="BL448" s="21">
        <v>0</v>
      </c>
    </row>
    <row r="449" spans="1:64">
      <c r="A449" s="10">
        <v>442</v>
      </c>
      <c r="B449" s="22">
        <v>29</v>
      </c>
      <c r="C449" s="12" t="s">
        <v>446</v>
      </c>
      <c r="D449" s="13" t="s">
        <v>778</v>
      </c>
      <c r="E449" s="24">
        <v>46021</v>
      </c>
      <c r="F449" s="15">
        <v>5733692753450</v>
      </c>
      <c r="G449" s="15">
        <v>3529335605792</v>
      </c>
      <c r="H449" s="15">
        <v>1763570836661</v>
      </c>
      <c r="I449" s="15">
        <v>1340783749256</v>
      </c>
      <c r="J449" s="15">
        <v>177982533238</v>
      </c>
      <c r="K449" s="15">
        <v>159489000000</v>
      </c>
      <c r="L449" s="15">
        <v>34041237834</v>
      </c>
      <c r="M449" s="15">
        <v>53468248803</v>
      </c>
      <c r="N449" s="15">
        <v>245139175511</v>
      </c>
      <c r="O449" s="15">
        <v>27389394843</v>
      </c>
      <c r="P449" s="15">
        <v>2148000000</v>
      </c>
      <c r="Q449" s="15">
        <v>1128688750</v>
      </c>
      <c r="R449" s="15">
        <v>150000000</v>
      </c>
      <c r="S449" s="15">
        <v>93509605979</v>
      </c>
      <c r="T449" s="15">
        <v>0</v>
      </c>
      <c r="U449" s="15">
        <v>20977169470</v>
      </c>
      <c r="V449" s="15">
        <v>799845000</v>
      </c>
      <c r="W449" s="15">
        <v>13897112255</v>
      </c>
      <c r="X449" s="15">
        <v>18553697802</v>
      </c>
      <c r="Y449" s="15">
        <v>15067353437</v>
      </c>
      <c r="Z449" s="15">
        <v>7697146660</v>
      </c>
      <c r="AA449" s="15">
        <v>16629225000</v>
      </c>
      <c r="AB449" s="15">
        <v>120000000</v>
      </c>
      <c r="AC449" s="15">
        <v>110000000</v>
      </c>
      <c r="AD449" s="15">
        <v>12434879166</v>
      </c>
      <c r="AE449" s="15">
        <v>14315967799</v>
      </c>
      <c r="AF449" s="15">
        <v>211089350</v>
      </c>
      <c r="AG449" s="15">
        <v>287451599579</v>
      </c>
      <c r="AH449" s="15">
        <v>40103760092</v>
      </c>
      <c r="AI449" s="15">
        <v>23330292566</v>
      </c>
      <c r="AJ449" s="15">
        <v>178939904548</v>
      </c>
      <c r="AK449" s="15">
        <v>2917931200</v>
      </c>
      <c r="AL449" s="15">
        <v>12220268689</v>
      </c>
      <c r="AM449" s="15">
        <v>3022202600</v>
      </c>
      <c r="AN449" s="15">
        <v>26857239694</v>
      </c>
      <c r="AO449" s="15">
        <v>60000190</v>
      </c>
      <c r="AP449" s="15">
        <v>366325518018</v>
      </c>
      <c r="AQ449" s="15">
        <v>216049835720</v>
      </c>
      <c r="AR449" s="15">
        <v>150275682298</v>
      </c>
      <c r="AS449" s="15">
        <v>1213659583189</v>
      </c>
      <c r="AT449" s="15">
        <v>31380330827</v>
      </c>
      <c r="AU449" s="15">
        <v>1116450520102</v>
      </c>
      <c r="AV449" s="15">
        <v>15165756586</v>
      </c>
      <c r="AW449" s="15">
        <v>27486687611</v>
      </c>
      <c r="AX449" s="15">
        <v>11013679438</v>
      </c>
      <c r="AY449" s="15">
        <v>0</v>
      </c>
      <c r="AZ449" s="15">
        <v>12162608625</v>
      </c>
      <c r="BA449" s="15">
        <v>50849428333</v>
      </c>
      <c r="BB449" s="15">
        <v>50849428333</v>
      </c>
      <c r="BC449" s="15">
        <v>0</v>
      </c>
      <c r="BD449" s="15">
        <v>0</v>
      </c>
      <c r="BE449" s="15">
        <v>0</v>
      </c>
      <c r="BF449" s="15">
        <v>0</v>
      </c>
      <c r="BG449" s="15">
        <v>40931843028</v>
      </c>
      <c r="BH449" s="15">
        <v>40931843028</v>
      </c>
      <c r="BI449" s="15">
        <v>0</v>
      </c>
      <c r="BJ449" s="15">
        <v>0</v>
      </c>
      <c r="BK449" s="15">
        <v>0</v>
      </c>
      <c r="BL449" s="15">
        <v>0</v>
      </c>
    </row>
    <row r="450" spans="1:64" ht="15">
      <c r="A450" s="16">
        <v>443</v>
      </c>
      <c r="B450" s="17">
        <v>1</v>
      </c>
      <c r="C450" s="18" t="s">
        <v>447</v>
      </c>
      <c r="D450" s="19" t="s">
        <v>763</v>
      </c>
      <c r="E450" s="20">
        <v>46021</v>
      </c>
      <c r="F450" s="21">
        <v>1986687631447</v>
      </c>
      <c r="G450" s="21">
        <v>1330538598109</v>
      </c>
      <c r="H450" s="21">
        <v>775660482629</v>
      </c>
      <c r="I450" s="21">
        <v>416404668476</v>
      </c>
      <c r="J450" s="21">
        <v>75703971166</v>
      </c>
      <c r="K450" s="21">
        <v>16141325196</v>
      </c>
      <c r="L450" s="21">
        <v>40172005658</v>
      </c>
      <c r="M450" s="21">
        <v>6456144984</v>
      </c>
      <c r="N450" s="21">
        <v>86371625894</v>
      </c>
      <c r="O450" s="21">
        <v>7612422626</v>
      </c>
      <c r="P450" s="21">
        <v>10297813964</v>
      </c>
      <c r="Q450" s="21">
        <v>4766639958</v>
      </c>
      <c r="R450" s="21">
        <v>907260000</v>
      </c>
      <c r="S450" s="21">
        <v>8035216554</v>
      </c>
      <c r="T450" s="21">
        <v>7026418966</v>
      </c>
      <c r="U450" s="21">
        <v>9154025288</v>
      </c>
      <c r="V450" s="21">
        <v>4059000000</v>
      </c>
      <c r="W450" s="21">
        <v>12848157394</v>
      </c>
      <c r="X450" s="21">
        <v>5864438696</v>
      </c>
      <c r="Y450" s="21">
        <v>5148472970</v>
      </c>
      <c r="Z450" s="21">
        <v>4010825804</v>
      </c>
      <c r="AA450" s="21">
        <v>2492000000</v>
      </c>
      <c r="AB450" s="21">
        <v>75056800</v>
      </c>
      <c r="AC450" s="21">
        <v>74943000</v>
      </c>
      <c r="AD450" s="21">
        <v>440000000</v>
      </c>
      <c r="AE450" s="21">
        <v>3508852874</v>
      </c>
      <c r="AF450" s="21">
        <v>50081000</v>
      </c>
      <c r="AG450" s="21">
        <v>94727035682</v>
      </c>
      <c r="AH450" s="21">
        <v>9453089564</v>
      </c>
      <c r="AI450" s="21">
        <v>7292304904</v>
      </c>
      <c r="AJ450" s="21">
        <v>70427555268</v>
      </c>
      <c r="AK450" s="21">
        <v>0</v>
      </c>
      <c r="AL450" s="21">
        <v>0</v>
      </c>
      <c r="AM450" s="21">
        <v>445304654</v>
      </c>
      <c r="AN450" s="21">
        <v>6608781292</v>
      </c>
      <c r="AO450" s="21">
        <v>500000000</v>
      </c>
      <c r="AP450" s="21">
        <v>100296024709</v>
      </c>
      <c r="AQ450" s="21">
        <v>52605672169</v>
      </c>
      <c r="AR450" s="21">
        <v>47690352540</v>
      </c>
      <c r="AS450" s="21">
        <v>319713286636</v>
      </c>
      <c r="AT450" s="21">
        <v>10217248982</v>
      </c>
      <c r="AU450" s="21">
        <v>300796490322</v>
      </c>
      <c r="AV450" s="21">
        <v>6557357332</v>
      </c>
      <c r="AW450" s="21">
        <v>583550000</v>
      </c>
      <c r="AX450" s="21">
        <v>1558640000</v>
      </c>
      <c r="AY450" s="21">
        <v>0</v>
      </c>
      <c r="AZ450" s="21">
        <v>0</v>
      </c>
      <c r="BA450" s="21">
        <v>13722433976</v>
      </c>
      <c r="BB450" s="21">
        <v>13722433976</v>
      </c>
      <c r="BC450" s="21">
        <v>36185671397</v>
      </c>
      <c r="BD450" s="21">
        <v>36185671397</v>
      </c>
      <c r="BE450" s="21">
        <v>0</v>
      </c>
      <c r="BF450" s="21">
        <v>0</v>
      </c>
      <c r="BG450" s="21">
        <v>5132955044</v>
      </c>
      <c r="BH450" s="21">
        <v>5132955044</v>
      </c>
      <c r="BI450" s="21">
        <v>0</v>
      </c>
      <c r="BJ450" s="21">
        <v>0</v>
      </c>
      <c r="BK450" s="21">
        <v>0</v>
      </c>
      <c r="BL450" s="21">
        <v>0</v>
      </c>
    </row>
    <row r="451" spans="1:64" ht="15">
      <c r="A451" s="16">
        <v>444</v>
      </c>
      <c r="B451" s="17">
        <v>2</v>
      </c>
      <c r="C451" s="18" t="s">
        <v>448</v>
      </c>
      <c r="D451" s="19" t="s">
        <v>769</v>
      </c>
      <c r="E451" s="20">
        <v>46022.989583333336</v>
      </c>
      <c r="F451" s="21">
        <v>1174821733543</v>
      </c>
      <c r="G451" s="21">
        <v>776351581194</v>
      </c>
      <c r="H451" s="21">
        <v>429324497866</v>
      </c>
      <c r="I451" s="21">
        <v>288096146650</v>
      </c>
      <c r="J451" s="21">
        <v>30661928247</v>
      </c>
      <c r="K451" s="21">
        <v>7690799906</v>
      </c>
      <c r="L451" s="21">
        <v>15509009575</v>
      </c>
      <c r="M451" s="21">
        <v>5069198950</v>
      </c>
      <c r="N451" s="21">
        <v>68754852029</v>
      </c>
      <c r="O451" s="21">
        <v>4372120764</v>
      </c>
      <c r="P451" s="21">
        <v>3922059882</v>
      </c>
      <c r="Q451" s="21">
        <v>2964260441</v>
      </c>
      <c r="R451" s="21">
        <v>0</v>
      </c>
      <c r="S451" s="21">
        <v>7549113853</v>
      </c>
      <c r="T451" s="21">
        <v>4921825730</v>
      </c>
      <c r="U451" s="21">
        <v>5112787701</v>
      </c>
      <c r="V451" s="21">
        <v>6373430291</v>
      </c>
      <c r="W451" s="21">
        <v>6878953066</v>
      </c>
      <c r="X451" s="21">
        <v>5257974672</v>
      </c>
      <c r="Y451" s="21">
        <v>7912964337</v>
      </c>
      <c r="Z451" s="21">
        <v>3018540850</v>
      </c>
      <c r="AA451" s="21">
        <v>3376825000</v>
      </c>
      <c r="AB451" s="21">
        <v>21000000</v>
      </c>
      <c r="AC451" s="21">
        <v>15000000</v>
      </c>
      <c r="AD451" s="21">
        <v>3776192805</v>
      </c>
      <c r="AE451" s="21">
        <v>3249802637</v>
      </c>
      <c r="AF451" s="21">
        <v>32000000</v>
      </c>
      <c r="AG451" s="21">
        <v>50246972200</v>
      </c>
      <c r="AH451" s="21">
        <v>6032430024</v>
      </c>
      <c r="AI451" s="21">
        <v>116000000</v>
      </c>
      <c r="AJ451" s="21">
        <v>38718010323</v>
      </c>
      <c r="AK451" s="21">
        <v>0</v>
      </c>
      <c r="AL451" s="21">
        <v>0</v>
      </c>
      <c r="AM451" s="21">
        <v>4246731853</v>
      </c>
      <c r="AN451" s="21">
        <v>1131300000</v>
      </c>
      <c r="AO451" s="21">
        <v>2500000</v>
      </c>
      <c r="AP451" s="21">
        <v>60517397597</v>
      </c>
      <c r="AQ451" s="21">
        <v>35026818389</v>
      </c>
      <c r="AR451" s="21">
        <v>25490579208</v>
      </c>
      <c r="AS451" s="21">
        <v>167944711618</v>
      </c>
      <c r="AT451" s="21">
        <v>5222368693</v>
      </c>
      <c r="AU451" s="21">
        <v>155654613889</v>
      </c>
      <c r="AV451" s="21">
        <v>5774852036</v>
      </c>
      <c r="AW451" s="21">
        <v>1242877000</v>
      </c>
      <c r="AX451" s="21">
        <v>50000000</v>
      </c>
      <c r="AY451" s="21">
        <v>0</v>
      </c>
      <c r="AZ451" s="21">
        <v>0</v>
      </c>
      <c r="BA451" s="21">
        <v>13933039106</v>
      </c>
      <c r="BB451" s="21">
        <v>13933039106</v>
      </c>
      <c r="BC451" s="21">
        <v>31723220514</v>
      </c>
      <c r="BD451" s="21">
        <v>31723220514</v>
      </c>
      <c r="BE451" s="21">
        <v>0</v>
      </c>
      <c r="BF451" s="21">
        <v>0</v>
      </c>
      <c r="BG451" s="21">
        <v>5349959285</v>
      </c>
      <c r="BH451" s="21">
        <v>5349959285</v>
      </c>
      <c r="BI451" s="21">
        <v>0</v>
      </c>
      <c r="BJ451" s="21">
        <v>0</v>
      </c>
      <c r="BK451" s="21">
        <v>0</v>
      </c>
      <c r="BL451" s="21">
        <v>0</v>
      </c>
    </row>
    <row r="452" spans="1:64" ht="15">
      <c r="A452" s="16">
        <v>445</v>
      </c>
      <c r="B452" s="17">
        <v>3</v>
      </c>
      <c r="C452" s="18" t="s">
        <v>449</v>
      </c>
      <c r="D452" s="19" t="s">
        <v>765</v>
      </c>
      <c r="E452" s="20">
        <v>46022</v>
      </c>
      <c r="F452" s="21">
        <v>2329848138635</v>
      </c>
      <c r="G452" s="21">
        <v>1552638123325</v>
      </c>
      <c r="H452" s="21">
        <v>617903064160</v>
      </c>
      <c r="I452" s="21">
        <v>602679079355</v>
      </c>
      <c r="J452" s="21">
        <v>246790299145</v>
      </c>
      <c r="K452" s="21">
        <v>37354380125</v>
      </c>
      <c r="L452" s="21">
        <v>27476515061</v>
      </c>
      <c r="M452" s="21">
        <v>20434785479</v>
      </c>
      <c r="N452" s="21">
        <v>103341573903</v>
      </c>
      <c r="O452" s="21">
        <v>900629750</v>
      </c>
      <c r="P452" s="21">
        <v>887000000</v>
      </c>
      <c r="Q452" s="21">
        <v>518281255</v>
      </c>
      <c r="R452" s="21">
        <v>11000000</v>
      </c>
      <c r="S452" s="21">
        <v>26676621011</v>
      </c>
      <c r="T452" s="21">
        <v>10062813482</v>
      </c>
      <c r="U452" s="21">
        <v>5170248384</v>
      </c>
      <c r="V452" s="21">
        <v>5230990000</v>
      </c>
      <c r="W452" s="21">
        <v>18626674468</v>
      </c>
      <c r="X452" s="21">
        <v>8612617214</v>
      </c>
      <c r="Y452" s="21">
        <v>7687331750</v>
      </c>
      <c r="Z452" s="21">
        <v>5743846946</v>
      </c>
      <c r="AA452" s="21">
        <v>7401783375</v>
      </c>
      <c r="AB452" s="21">
        <v>65499250</v>
      </c>
      <c r="AC452" s="21">
        <v>55999000</v>
      </c>
      <c r="AD452" s="21">
        <v>940117000</v>
      </c>
      <c r="AE452" s="21">
        <v>4618992893</v>
      </c>
      <c r="AF452" s="21">
        <v>131128125</v>
      </c>
      <c r="AG452" s="21">
        <v>77716623278</v>
      </c>
      <c r="AH452" s="21">
        <v>9176742104</v>
      </c>
      <c r="AI452" s="21">
        <v>10491135896</v>
      </c>
      <c r="AJ452" s="21">
        <v>36230423200</v>
      </c>
      <c r="AK452" s="21">
        <v>0</v>
      </c>
      <c r="AL452" s="21">
        <v>0</v>
      </c>
      <c r="AM452" s="21">
        <v>10084401819</v>
      </c>
      <c r="AN452" s="21">
        <v>11733920259</v>
      </c>
      <c r="AO452" s="21">
        <v>0</v>
      </c>
      <c r="AP452" s="21">
        <v>102143255217</v>
      </c>
      <c r="AQ452" s="21">
        <v>52510990608</v>
      </c>
      <c r="AR452" s="21">
        <v>49632264609</v>
      </c>
      <c r="AS452" s="21">
        <v>434424174493</v>
      </c>
      <c r="AT452" s="21">
        <v>7165193160</v>
      </c>
      <c r="AU452" s="21">
        <v>419240163567</v>
      </c>
      <c r="AV452" s="21">
        <v>7192676766</v>
      </c>
      <c r="AW452" s="21">
        <v>478496500</v>
      </c>
      <c r="AX452" s="21">
        <v>347644500</v>
      </c>
      <c r="AY452" s="21">
        <v>0</v>
      </c>
      <c r="AZ452" s="21">
        <v>0</v>
      </c>
      <c r="BA452" s="21">
        <v>11115468771</v>
      </c>
      <c r="BB452" s="21">
        <v>11115468771</v>
      </c>
      <c r="BC452" s="21">
        <v>38427558566</v>
      </c>
      <c r="BD452" s="21">
        <v>38427558566</v>
      </c>
      <c r="BE452" s="21">
        <v>0</v>
      </c>
      <c r="BF452" s="21">
        <v>0</v>
      </c>
      <c r="BG452" s="21">
        <v>10041361082</v>
      </c>
      <c r="BH452" s="21">
        <v>10041361082</v>
      </c>
      <c r="BI452" s="21">
        <v>0</v>
      </c>
      <c r="BJ452" s="21">
        <v>0</v>
      </c>
      <c r="BK452" s="21">
        <v>0</v>
      </c>
      <c r="BL452" s="21">
        <v>0</v>
      </c>
    </row>
    <row r="453" spans="1:64" ht="15">
      <c r="A453" s="16">
        <v>446</v>
      </c>
      <c r="B453" s="17">
        <v>4</v>
      </c>
      <c r="C453" s="18" t="s">
        <v>450</v>
      </c>
      <c r="D453" s="19" t="s">
        <v>764</v>
      </c>
      <c r="E453" s="20">
        <v>46022.499305555553</v>
      </c>
      <c r="F453" s="21">
        <v>3108454142134</v>
      </c>
      <c r="G453" s="21">
        <v>2047350978055</v>
      </c>
      <c r="H453" s="21">
        <v>1057780787155</v>
      </c>
      <c r="I453" s="21">
        <v>684149841699</v>
      </c>
      <c r="J453" s="21">
        <v>220099199386</v>
      </c>
      <c r="K453" s="21">
        <v>7470572208</v>
      </c>
      <c r="L453" s="21">
        <v>35350256695</v>
      </c>
      <c r="M453" s="21">
        <v>42500320912</v>
      </c>
      <c r="N453" s="21">
        <v>161011064750</v>
      </c>
      <c r="O453" s="21">
        <v>11064756083</v>
      </c>
      <c r="P453" s="21">
        <v>1503367445</v>
      </c>
      <c r="Q453" s="21">
        <v>3772500065</v>
      </c>
      <c r="R453" s="21">
        <v>0</v>
      </c>
      <c r="S453" s="21">
        <v>22487555672</v>
      </c>
      <c r="T453" s="21">
        <v>13157493612</v>
      </c>
      <c r="U453" s="21">
        <v>13498872447</v>
      </c>
      <c r="V453" s="21">
        <v>20219847367</v>
      </c>
      <c r="W453" s="21">
        <v>40415981665</v>
      </c>
      <c r="X453" s="21">
        <v>7825861150</v>
      </c>
      <c r="Y453" s="21">
        <v>8376646023</v>
      </c>
      <c r="Z453" s="21">
        <v>4349455497</v>
      </c>
      <c r="AA453" s="21">
        <v>10206924455</v>
      </c>
      <c r="AB453" s="21">
        <v>80177800</v>
      </c>
      <c r="AC453" s="21">
        <v>42731200</v>
      </c>
      <c r="AD453" s="21">
        <v>373639400</v>
      </c>
      <c r="AE453" s="21">
        <v>3555608729</v>
      </c>
      <c r="AF453" s="21">
        <v>79646140</v>
      </c>
      <c r="AG453" s="21">
        <v>112567744241</v>
      </c>
      <c r="AH453" s="21">
        <v>4691330509</v>
      </c>
      <c r="AI453" s="21">
        <v>8098497293</v>
      </c>
      <c r="AJ453" s="21">
        <v>74986101231</v>
      </c>
      <c r="AK453" s="21">
        <v>0</v>
      </c>
      <c r="AL453" s="21">
        <v>0</v>
      </c>
      <c r="AM453" s="21">
        <v>18274716783</v>
      </c>
      <c r="AN453" s="21">
        <v>6509136625</v>
      </c>
      <c r="AO453" s="21">
        <v>7961800</v>
      </c>
      <c r="AP453" s="21">
        <v>138842321233</v>
      </c>
      <c r="AQ453" s="21">
        <v>63537095657</v>
      </c>
      <c r="AR453" s="21">
        <v>75305225576</v>
      </c>
      <c r="AS453" s="21">
        <v>558055044791</v>
      </c>
      <c r="AT453" s="21">
        <v>7540785998</v>
      </c>
      <c r="AU453" s="21">
        <v>542413986041</v>
      </c>
      <c r="AV453" s="21">
        <v>7256700552</v>
      </c>
      <c r="AW453" s="21">
        <v>100003800</v>
      </c>
      <c r="AX453" s="21">
        <v>743568400</v>
      </c>
      <c r="AY453" s="21">
        <v>0</v>
      </c>
      <c r="AZ453" s="21">
        <v>0</v>
      </c>
      <c r="BA453" s="21">
        <v>17556320603</v>
      </c>
      <c r="BB453" s="21">
        <v>17556320603</v>
      </c>
      <c r="BC453" s="21">
        <v>60443546131</v>
      </c>
      <c r="BD453" s="21">
        <v>60443546131</v>
      </c>
      <c r="BE453" s="21">
        <v>0</v>
      </c>
      <c r="BF453" s="21">
        <v>0</v>
      </c>
      <c r="BG453" s="21">
        <v>12627122330</v>
      </c>
      <c r="BH453" s="21">
        <v>12627122330</v>
      </c>
      <c r="BI453" s="21">
        <v>0</v>
      </c>
      <c r="BJ453" s="21">
        <v>0</v>
      </c>
      <c r="BK453" s="21">
        <v>0</v>
      </c>
      <c r="BL453" s="21">
        <v>0</v>
      </c>
    </row>
    <row r="454" spans="1:64" ht="15">
      <c r="A454" s="16">
        <v>447</v>
      </c>
      <c r="B454" s="17">
        <v>5</v>
      </c>
      <c r="C454" s="18" t="s">
        <v>451</v>
      </c>
      <c r="D454" s="19" t="s">
        <v>763</v>
      </c>
      <c r="E454" s="20">
        <v>46022.944444444445</v>
      </c>
      <c r="F454" s="21">
        <v>1056892968823.3298</v>
      </c>
      <c r="G454" s="21">
        <v>620622065649.09985</v>
      </c>
      <c r="H454" s="21">
        <v>283345459984</v>
      </c>
      <c r="I454" s="21">
        <v>221461137000.55002</v>
      </c>
      <c r="J454" s="21">
        <v>61865125894.399902</v>
      </c>
      <c r="K454" s="21">
        <v>26792940869.599998</v>
      </c>
      <c r="L454" s="21">
        <v>17921572828.549988</v>
      </c>
      <c r="M454" s="21">
        <v>9235829072</v>
      </c>
      <c r="N454" s="21">
        <v>102009269218.4399</v>
      </c>
      <c r="O454" s="21">
        <v>5838379100</v>
      </c>
      <c r="P454" s="21">
        <v>1246949500</v>
      </c>
      <c r="Q454" s="21">
        <v>16026309288.2899</v>
      </c>
      <c r="R454" s="21">
        <v>1200000000</v>
      </c>
      <c r="S454" s="21">
        <v>11994083526</v>
      </c>
      <c r="T454" s="21">
        <v>6119699304.7200003</v>
      </c>
      <c r="U454" s="21">
        <v>1450146500</v>
      </c>
      <c r="V454" s="21">
        <v>8606432207</v>
      </c>
      <c r="W454" s="21">
        <v>10275318605</v>
      </c>
      <c r="X454" s="21">
        <v>5588933799</v>
      </c>
      <c r="Y454" s="21">
        <v>14044762429</v>
      </c>
      <c r="Z454" s="21">
        <v>5856368073</v>
      </c>
      <c r="AA454" s="21">
        <v>4206055492</v>
      </c>
      <c r="AB454" s="21">
        <v>75293500</v>
      </c>
      <c r="AC454" s="21">
        <v>30011500</v>
      </c>
      <c r="AD454" s="21">
        <v>6190225000</v>
      </c>
      <c r="AE454" s="21">
        <v>3207414046.4299998</v>
      </c>
      <c r="AF454" s="21">
        <v>52887348</v>
      </c>
      <c r="AG454" s="21">
        <v>27588397937.709999</v>
      </c>
      <c r="AH454" s="21">
        <v>1381007000</v>
      </c>
      <c r="AI454" s="21">
        <v>10391080687</v>
      </c>
      <c r="AJ454" s="21">
        <v>11207116750.709999</v>
      </c>
      <c r="AK454" s="21">
        <v>0</v>
      </c>
      <c r="AL454" s="21">
        <v>0</v>
      </c>
      <c r="AM454" s="21">
        <v>1323440900</v>
      </c>
      <c r="AN454" s="21">
        <v>3285752600</v>
      </c>
      <c r="AO454" s="21">
        <v>0</v>
      </c>
      <c r="AP454" s="21">
        <v>66542478817.910004</v>
      </c>
      <c r="AQ454" s="21">
        <v>30050986068</v>
      </c>
      <c r="AR454" s="21">
        <v>36491492749.910004</v>
      </c>
      <c r="AS454" s="21">
        <v>208218462101.10999</v>
      </c>
      <c r="AT454" s="21">
        <v>9055785487</v>
      </c>
      <c r="AU454" s="21">
        <v>192007436350.10999</v>
      </c>
      <c r="AV454" s="21">
        <v>4266487674</v>
      </c>
      <c r="AW454" s="21">
        <v>1423143700</v>
      </c>
      <c r="AX454" s="21">
        <v>1465608890</v>
      </c>
      <c r="AY454" s="21">
        <v>0</v>
      </c>
      <c r="AZ454" s="21">
        <v>0</v>
      </c>
      <c r="BA454" s="21">
        <v>9131592720</v>
      </c>
      <c r="BB454" s="21">
        <v>9131592720</v>
      </c>
      <c r="BC454" s="21">
        <v>17326209263.059998</v>
      </c>
      <c r="BD454" s="21">
        <v>17326209263.059998</v>
      </c>
      <c r="BE454" s="21">
        <v>0</v>
      </c>
      <c r="BF454" s="21">
        <v>0</v>
      </c>
      <c r="BG454" s="21">
        <v>5454493116</v>
      </c>
      <c r="BH454" s="21">
        <v>5454493116</v>
      </c>
      <c r="BI454" s="21">
        <v>0</v>
      </c>
      <c r="BJ454" s="21">
        <v>0</v>
      </c>
      <c r="BK454" s="21">
        <v>0</v>
      </c>
      <c r="BL454" s="21">
        <v>0</v>
      </c>
    </row>
    <row r="455" spans="1:64" ht="15">
      <c r="A455" s="16">
        <v>448</v>
      </c>
      <c r="B455" s="17">
        <v>6</v>
      </c>
      <c r="C455" s="18" t="s">
        <v>452</v>
      </c>
      <c r="D455" s="19" t="s">
        <v>764</v>
      </c>
      <c r="E455" s="20">
        <v>46022</v>
      </c>
      <c r="F455" s="21">
        <v>1918701861591.999</v>
      </c>
      <c r="G455" s="21">
        <v>1212515102552.689</v>
      </c>
      <c r="H455" s="21">
        <v>694338084317.03003</v>
      </c>
      <c r="I455" s="21">
        <v>416798169933.659</v>
      </c>
      <c r="J455" s="21">
        <v>45649814471</v>
      </c>
      <c r="K455" s="21">
        <v>22298555917</v>
      </c>
      <c r="L455" s="21">
        <v>27742256430</v>
      </c>
      <c r="M455" s="21">
        <v>5688221484</v>
      </c>
      <c r="N455" s="21">
        <v>106477348391</v>
      </c>
      <c r="O455" s="21">
        <v>13866352163</v>
      </c>
      <c r="P455" s="21">
        <v>8981854021</v>
      </c>
      <c r="Q455" s="21">
        <v>3952241414</v>
      </c>
      <c r="R455" s="21">
        <v>612732921</v>
      </c>
      <c r="S455" s="21">
        <v>17965912476</v>
      </c>
      <c r="T455" s="21">
        <v>6234186879</v>
      </c>
      <c r="U455" s="21">
        <v>7384463838</v>
      </c>
      <c r="V455" s="21">
        <v>4445695500</v>
      </c>
      <c r="W455" s="21">
        <v>7238918419</v>
      </c>
      <c r="X455" s="21">
        <v>8745017157</v>
      </c>
      <c r="Y455" s="21">
        <v>7915294240</v>
      </c>
      <c r="Z455" s="21">
        <v>5691503523</v>
      </c>
      <c r="AA455" s="21">
        <v>7864739550</v>
      </c>
      <c r="AB455" s="21">
        <v>204817400</v>
      </c>
      <c r="AC455" s="21">
        <v>4166500</v>
      </c>
      <c r="AD455" s="21">
        <v>450000000</v>
      </c>
      <c r="AE455" s="21">
        <v>4835732390</v>
      </c>
      <c r="AF455" s="21">
        <v>83720000</v>
      </c>
      <c r="AG455" s="21">
        <v>79101511201</v>
      </c>
      <c r="AH455" s="21">
        <v>9781064264</v>
      </c>
      <c r="AI455" s="21">
        <v>9178714694</v>
      </c>
      <c r="AJ455" s="21">
        <v>57381665443</v>
      </c>
      <c r="AK455" s="21">
        <v>0</v>
      </c>
      <c r="AL455" s="21">
        <v>0</v>
      </c>
      <c r="AM455" s="21">
        <v>1635665500</v>
      </c>
      <c r="AN455" s="21">
        <v>1106740000</v>
      </c>
      <c r="AO455" s="21">
        <v>17661300</v>
      </c>
      <c r="AP455" s="21">
        <v>105241595082</v>
      </c>
      <c r="AQ455" s="21">
        <v>53280064163</v>
      </c>
      <c r="AR455" s="21">
        <v>51961530919</v>
      </c>
      <c r="AS455" s="21">
        <v>328127268095</v>
      </c>
      <c r="AT455" s="21">
        <v>9016084980</v>
      </c>
      <c r="AU455" s="21">
        <v>306813088345</v>
      </c>
      <c r="AV455" s="21">
        <v>8112706520</v>
      </c>
      <c r="AW455" s="21">
        <v>1844418000</v>
      </c>
      <c r="AX455" s="21">
        <v>2340970250</v>
      </c>
      <c r="AY455" s="21">
        <v>0</v>
      </c>
      <c r="AZ455" s="21">
        <v>0</v>
      </c>
      <c r="BA455" s="21">
        <v>14639495847</v>
      </c>
      <c r="BB455" s="21">
        <v>14639495847</v>
      </c>
      <c r="BC455" s="21">
        <v>65424450019.800003</v>
      </c>
      <c r="BD455" s="21">
        <v>65424450019.800003</v>
      </c>
      <c r="BE455" s="21">
        <v>0</v>
      </c>
      <c r="BF455" s="21">
        <v>0</v>
      </c>
      <c r="BG455" s="21">
        <v>7175090403.5099897</v>
      </c>
      <c r="BH455" s="21">
        <v>7175090403.5099897</v>
      </c>
      <c r="BI455" s="21">
        <v>0</v>
      </c>
      <c r="BJ455" s="21">
        <v>0</v>
      </c>
      <c r="BK455" s="21">
        <v>0</v>
      </c>
      <c r="BL455" s="21">
        <v>0</v>
      </c>
    </row>
    <row r="456" spans="1:64" ht="15">
      <c r="A456" s="16">
        <v>449</v>
      </c>
      <c r="B456" s="17">
        <v>7</v>
      </c>
      <c r="C456" s="18" t="s">
        <v>453</v>
      </c>
      <c r="D456" s="19" t="s">
        <v>768</v>
      </c>
      <c r="E456" s="20">
        <v>46014</v>
      </c>
      <c r="F456" s="21">
        <v>1711359123916</v>
      </c>
      <c r="G456" s="21">
        <v>941228243585</v>
      </c>
      <c r="H456" s="21">
        <v>370877168828</v>
      </c>
      <c r="I456" s="21">
        <v>240502608368</v>
      </c>
      <c r="J456" s="21">
        <v>229649260522</v>
      </c>
      <c r="K456" s="21">
        <v>21459634312</v>
      </c>
      <c r="L456" s="21">
        <v>42063865634</v>
      </c>
      <c r="M456" s="21">
        <v>36675705921</v>
      </c>
      <c r="N456" s="21">
        <v>198495616512</v>
      </c>
      <c r="O456" s="21">
        <v>8886874638</v>
      </c>
      <c r="P456" s="21">
        <v>1177537450</v>
      </c>
      <c r="Q456" s="21">
        <v>8862245696</v>
      </c>
      <c r="R456" s="21">
        <v>37333859530</v>
      </c>
      <c r="S456" s="21">
        <v>19332124498</v>
      </c>
      <c r="T456" s="21">
        <v>8772654621</v>
      </c>
      <c r="U456" s="21">
        <v>22271937464</v>
      </c>
      <c r="V456" s="21">
        <v>10636072796</v>
      </c>
      <c r="W456" s="21">
        <v>21676135970</v>
      </c>
      <c r="X456" s="21">
        <v>11655162933</v>
      </c>
      <c r="Y456" s="21">
        <v>19575679050</v>
      </c>
      <c r="Z456" s="21">
        <v>7646133953</v>
      </c>
      <c r="AA456" s="21">
        <v>13316053666</v>
      </c>
      <c r="AB456" s="21">
        <v>137271100</v>
      </c>
      <c r="AC456" s="21">
        <v>154621500</v>
      </c>
      <c r="AD456" s="21">
        <v>728283640</v>
      </c>
      <c r="AE456" s="21">
        <v>347012000</v>
      </c>
      <c r="AF456" s="21">
        <v>5985956007</v>
      </c>
      <c r="AG456" s="21">
        <v>129251212617</v>
      </c>
      <c r="AH456" s="21">
        <v>13511211337</v>
      </c>
      <c r="AI456" s="21">
        <v>6667447910</v>
      </c>
      <c r="AJ456" s="21">
        <v>103784767716</v>
      </c>
      <c r="AK456" s="21">
        <v>0</v>
      </c>
      <c r="AL456" s="21">
        <v>0</v>
      </c>
      <c r="AM456" s="21">
        <v>2519793030</v>
      </c>
      <c r="AN456" s="21">
        <v>2434081400</v>
      </c>
      <c r="AO456" s="21">
        <v>333911224</v>
      </c>
      <c r="AP456" s="21">
        <v>113003047335</v>
      </c>
      <c r="AQ456" s="21">
        <v>61082171840</v>
      </c>
      <c r="AR456" s="21">
        <v>51920875495</v>
      </c>
      <c r="AS456" s="21">
        <v>244467920190</v>
      </c>
      <c r="AT456" s="21">
        <v>14330074507</v>
      </c>
      <c r="AU456" s="21">
        <v>197418417940</v>
      </c>
      <c r="AV456" s="21">
        <v>18237253806</v>
      </c>
      <c r="AW456" s="21">
        <v>3777097500</v>
      </c>
      <c r="AX456" s="21">
        <v>10705076437</v>
      </c>
      <c r="AY456" s="21">
        <v>0</v>
      </c>
      <c r="AZ456" s="21">
        <v>0</v>
      </c>
      <c r="BA456" s="21">
        <v>24196494431</v>
      </c>
      <c r="BB456" s="21">
        <v>24196494431</v>
      </c>
      <c r="BC456" s="21">
        <v>52805810382</v>
      </c>
      <c r="BD456" s="21">
        <v>52805810382</v>
      </c>
      <c r="BE456" s="21">
        <v>0</v>
      </c>
      <c r="BF456" s="21">
        <v>0</v>
      </c>
      <c r="BG456" s="21">
        <v>7910778864</v>
      </c>
      <c r="BH456" s="21">
        <v>7910778864</v>
      </c>
      <c r="BI456" s="21">
        <v>0</v>
      </c>
      <c r="BJ456" s="21">
        <v>0</v>
      </c>
      <c r="BK456" s="21">
        <v>0</v>
      </c>
      <c r="BL456" s="21">
        <v>0</v>
      </c>
    </row>
    <row r="457" spans="1:64" ht="15">
      <c r="A457" s="16">
        <v>450</v>
      </c>
      <c r="B457" s="17">
        <v>8</v>
      </c>
      <c r="C457" s="18" t="s">
        <v>454</v>
      </c>
      <c r="D457" s="19" t="s">
        <v>767</v>
      </c>
      <c r="E457" s="20">
        <v>46022.65347222222</v>
      </c>
      <c r="F457" s="21">
        <v>2482925199986.9985</v>
      </c>
      <c r="G457" s="21">
        <v>1621493303494.8796</v>
      </c>
      <c r="H457" s="21">
        <v>902552033674.58997</v>
      </c>
      <c r="I457" s="21">
        <v>568634939839.75</v>
      </c>
      <c r="J457" s="21">
        <v>65534457577.739998</v>
      </c>
      <c r="K457" s="21">
        <v>46960114942.869904</v>
      </c>
      <c r="L457" s="21">
        <v>32054025790.010002</v>
      </c>
      <c r="M457" s="21">
        <v>5757731669.9200001</v>
      </c>
      <c r="N457" s="21">
        <v>136741585969.5399</v>
      </c>
      <c r="O457" s="21">
        <v>11291204492.17</v>
      </c>
      <c r="P457" s="21">
        <v>4408946616.8199997</v>
      </c>
      <c r="Q457" s="21">
        <v>3362616116.0799999</v>
      </c>
      <c r="R457" s="21">
        <v>5079952827</v>
      </c>
      <c r="S457" s="21">
        <v>12811746901.6199</v>
      </c>
      <c r="T457" s="21">
        <v>6711518153.7700005</v>
      </c>
      <c r="U457" s="21">
        <v>6691657249.96</v>
      </c>
      <c r="V457" s="21">
        <v>6919187187</v>
      </c>
      <c r="W457" s="21">
        <v>25652314520.139999</v>
      </c>
      <c r="X457" s="21">
        <v>8122677291.4300003</v>
      </c>
      <c r="Y457" s="21">
        <v>9062212582.4300003</v>
      </c>
      <c r="Z457" s="21">
        <v>4976851432.9399996</v>
      </c>
      <c r="AA457" s="21">
        <v>12904446240.33</v>
      </c>
      <c r="AB457" s="21">
        <v>99572460</v>
      </c>
      <c r="AC457" s="21">
        <v>123529400</v>
      </c>
      <c r="AD457" s="21">
        <v>11876868878</v>
      </c>
      <c r="AE457" s="21">
        <v>6561924676.8500004</v>
      </c>
      <c r="AF457" s="21">
        <v>84358943</v>
      </c>
      <c r="AG457" s="21">
        <v>95367911868.509995</v>
      </c>
      <c r="AH457" s="21">
        <v>7471371922.4999905</v>
      </c>
      <c r="AI457" s="21">
        <v>9068643893.3199997</v>
      </c>
      <c r="AJ457" s="21">
        <v>66865738980.529999</v>
      </c>
      <c r="AK457" s="21">
        <v>0</v>
      </c>
      <c r="AL457" s="21">
        <v>0</v>
      </c>
      <c r="AM457" s="21">
        <v>8606810149.1599998</v>
      </c>
      <c r="AN457" s="21">
        <v>3335351933</v>
      </c>
      <c r="AO457" s="21">
        <v>19994990</v>
      </c>
      <c r="AP457" s="21">
        <v>82896661088.550003</v>
      </c>
      <c r="AQ457" s="21">
        <v>31748120197.130001</v>
      </c>
      <c r="AR457" s="21">
        <v>51148540891.419998</v>
      </c>
      <c r="AS457" s="21">
        <v>451616318026.42902</v>
      </c>
      <c r="AT457" s="21">
        <v>10491275592.65</v>
      </c>
      <c r="AU457" s="21">
        <v>432040835285.729</v>
      </c>
      <c r="AV457" s="21">
        <v>7511789472.0500002</v>
      </c>
      <c r="AW457" s="21">
        <v>471307532</v>
      </c>
      <c r="AX457" s="21">
        <v>1101110144</v>
      </c>
      <c r="AY457" s="21">
        <v>0</v>
      </c>
      <c r="AZ457" s="21">
        <v>0</v>
      </c>
      <c r="BA457" s="21">
        <v>26682535731.189999</v>
      </c>
      <c r="BB457" s="21">
        <v>26682535731.189999</v>
      </c>
      <c r="BC457" s="21">
        <v>61515860716.859985</v>
      </c>
      <c r="BD457" s="21">
        <v>61515860716.859985</v>
      </c>
      <c r="BE457" s="21">
        <v>0</v>
      </c>
      <c r="BF457" s="21">
        <v>0</v>
      </c>
      <c r="BG457" s="21">
        <v>6611023091.04</v>
      </c>
      <c r="BH457" s="21">
        <v>6611023091.04</v>
      </c>
      <c r="BI457" s="21">
        <v>0</v>
      </c>
      <c r="BJ457" s="21">
        <v>0</v>
      </c>
      <c r="BK457" s="21">
        <v>0</v>
      </c>
      <c r="BL457" s="21">
        <v>0</v>
      </c>
    </row>
    <row r="458" spans="1:64" ht="15">
      <c r="A458" s="16">
        <v>451</v>
      </c>
      <c r="B458" s="17">
        <v>9</v>
      </c>
      <c r="C458" s="18" t="s">
        <v>455</v>
      </c>
      <c r="D458" s="19" t="s">
        <v>769</v>
      </c>
      <c r="E458" s="20">
        <v>46022</v>
      </c>
      <c r="F458" s="21">
        <v>790011241543</v>
      </c>
      <c r="G458" s="21">
        <v>516345740609</v>
      </c>
      <c r="H458" s="21">
        <v>259463922795</v>
      </c>
      <c r="I458" s="21">
        <v>175088665544</v>
      </c>
      <c r="J458" s="21">
        <v>45251157118</v>
      </c>
      <c r="K458" s="21">
        <v>7099986560</v>
      </c>
      <c r="L458" s="21">
        <v>21288306204</v>
      </c>
      <c r="M458" s="21">
        <v>8153702388</v>
      </c>
      <c r="N458" s="21">
        <v>97791186779</v>
      </c>
      <c r="O458" s="21">
        <v>4895181124</v>
      </c>
      <c r="P458" s="21">
        <v>4218303937</v>
      </c>
      <c r="Q458" s="21">
        <v>3737046801</v>
      </c>
      <c r="R458" s="21">
        <v>10888843862</v>
      </c>
      <c r="S458" s="21">
        <v>23523012649</v>
      </c>
      <c r="T458" s="21">
        <v>4743490930</v>
      </c>
      <c r="U458" s="21">
        <v>0</v>
      </c>
      <c r="V458" s="21">
        <v>4997429199</v>
      </c>
      <c r="W458" s="21">
        <v>12046578921</v>
      </c>
      <c r="X458" s="21">
        <v>7059207386</v>
      </c>
      <c r="Y458" s="21">
        <v>5921011481</v>
      </c>
      <c r="Z458" s="21">
        <v>3447193530</v>
      </c>
      <c r="AA458" s="21">
        <v>3279720000</v>
      </c>
      <c r="AB458" s="21">
        <v>20812100</v>
      </c>
      <c r="AC458" s="21">
        <v>40808000</v>
      </c>
      <c r="AD458" s="21">
        <v>4759430580</v>
      </c>
      <c r="AE458" s="21">
        <v>4173099279</v>
      </c>
      <c r="AF458" s="21">
        <v>40017000</v>
      </c>
      <c r="AG458" s="21">
        <v>17486494792</v>
      </c>
      <c r="AH458" s="21">
        <v>4087303626</v>
      </c>
      <c r="AI458" s="21">
        <v>1095222810</v>
      </c>
      <c r="AJ458" s="21">
        <v>11101708356</v>
      </c>
      <c r="AK458" s="21">
        <v>0</v>
      </c>
      <c r="AL458" s="21">
        <v>0</v>
      </c>
      <c r="AM458" s="21">
        <v>854980000</v>
      </c>
      <c r="AN458" s="21">
        <v>347280000</v>
      </c>
      <c r="AO458" s="21">
        <v>0</v>
      </c>
      <c r="AP458" s="21">
        <v>52354289218</v>
      </c>
      <c r="AQ458" s="21">
        <v>29968739121</v>
      </c>
      <c r="AR458" s="21">
        <v>22385550097</v>
      </c>
      <c r="AS458" s="21">
        <v>30224695607</v>
      </c>
      <c r="AT458" s="21">
        <v>6502788346</v>
      </c>
      <c r="AU458" s="21">
        <v>16049136414</v>
      </c>
      <c r="AV458" s="21">
        <v>5093289106</v>
      </c>
      <c r="AW458" s="21">
        <v>78451750</v>
      </c>
      <c r="AX458" s="21">
        <v>2501029991</v>
      </c>
      <c r="AY458" s="21">
        <v>0</v>
      </c>
      <c r="AZ458" s="21">
        <v>0</v>
      </c>
      <c r="BA458" s="21">
        <v>9356326712</v>
      </c>
      <c r="BB458" s="21">
        <v>9356326712</v>
      </c>
      <c r="BC458" s="21">
        <v>60666449463</v>
      </c>
      <c r="BD458" s="21">
        <v>60666449463</v>
      </c>
      <c r="BE458" s="21">
        <v>0</v>
      </c>
      <c r="BF458" s="21">
        <v>0</v>
      </c>
      <c r="BG458" s="21">
        <v>5786058363</v>
      </c>
      <c r="BH458" s="21">
        <v>5786058363</v>
      </c>
      <c r="BI458" s="21">
        <v>0</v>
      </c>
      <c r="BJ458" s="21">
        <v>0</v>
      </c>
      <c r="BK458" s="21">
        <v>0</v>
      </c>
      <c r="BL458" s="21">
        <v>0</v>
      </c>
    </row>
    <row r="459" spans="1:64" ht="15">
      <c r="A459" s="16">
        <v>452</v>
      </c>
      <c r="B459" s="17">
        <v>10</v>
      </c>
      <c r="C459" s="18" t="s">
        <v>456</v>
      </c>
      <c r="D459" s="19" t="s">
        <v>767</v>
      </c>
      <c r="E459" s="20">
        <v>46022</v>
      </c>
      <c r="F459" s="21">
        <v>1707169052614</v>
      </c>
      <c r="G459" s="21">
        <v>1117921399419</v>
      </c>
      <c r="H459" s="21">
        <v>442496079293</v>
      </c>
      <c r="I459" s="21">
        <v>467143761966</v>
      </c>
      <c r="J459" s="21">
        <v>114426487836</v>
      </c>
      <c r="K459" s="21">
        <v>54366583937</v>
      </c>
      <c r="L459" s="21">
        <v>28240392539</v>
      </c>
      <c r="M459" s="21">
        <v>11248093848</v>
      </c>
      <c r="N459" s="21">
        <v>176254077175</v>
      </c>
      <c r="O459" s="21">
        <v>6313554817</v>
      </c>
      <c r="P459" s="21">
        <v>5128919097</v>
      </c>
      <c r="Q459" s="21">
        <v>4155774738</v>
      </c>
      <c r="R459" s="21">
        <v>44313365</v>
      </c>
      <c r="S459" s="21">
        <v>49623126523</v>
      </c>
      <c r="T459" s="21">
        <v>6699613703</v>
      </c>
      <c r="U459" s="21">
        <v>0</v>
      </c>
      <c r="V459" s="21">
        <v>9574702540</v>
      </c>
      <c r="W459" s="21">
        <v>52646949498</v>
      </c>
      <c r="X459" s="21">
        <v>7785802530</v>
      </c>
      <c r="Y459" s="21">
        <v>8243428643</v>
      </c>
      <c r="Z459" s="21">
        <v>7487383959</v>
      </c>
      <c r="AA459" s="21">
        <v>11291257550</v>
      </c>
      <c r="AB459" s="21">
        <v>82977500</v>
      </c>
      <c r="AC459" s="21">
        <v>95372685</v>
      </c>
      <c r="AD459" s="21">
        <v>293940797</v>
      </c>
      <c r="AE459" s="21">
        <v>6634100223</v>
      </c>
      <c r="AF459" s="21">
        <v>152859007</v>
      </c>
      <c r="AG459" s="21">
        <v>53838445534</v>
      </c>
      <c r="AH459" s="21">
        <v>7724003624</v>
      </c>
      <c r="AI459" s="21">
        <v>11529956969</v>
      </c>
      <c r="AJ459" s="21">
        <v>13710391821</v>
      </c>
      <c r="AK459" s="21">
        <v>0</v>
      </c>
      <c r="AL459" s="21">
        <v>0</v>
      </c>
      <c r="AM459" s="21">
        <v>16959559597</v>
      </c>
      <c r="AN459" s="21">
        <v>3910783523</v>
      </c>
      <c r="AO459" s="21">
        <v>3750000</v>
      </c>
      <c r="AP459" s="21">
        <v>102684730834</v>
      </c>
      <c r="AQ459" s="21">
        <v>45059141819</v>
      </c>
      <c r="AR459" s="21">
        <v>57625589015</v>
      </c>
      <c r="AS459" s="21">
        <v>119213700774</v>
      </c>
      <c r="AT459" s="21">
        <v>7552859797</v>
      </c>
      <c r="AU459" s="21">
        <v>97026248653</v>
      </c>
      <c r="AV459" s="21">
        <v>10721087017</v>
      </c>
      <c r="AW459" s="21">
        <v>244689176</v>
      </c>
      <c r="AX459" s="21">
        <v>3668816131</v>
      </c>
      <c r="AY459" s="21">
        <v>0</v>
      </c>
      <c r="AZ459" s="21">
        <v>0</v>
      </c>
      <c r="BA459" s="21">
        <v>10430840201</v>
      </c>
      <c r="BB459" s="21">
        <v>10430840201</v>
      </c>
      <c r="BC459" s="21">
        <v>120029884357</v>
      </c>
      <c r="BD459" s="21">
        <v>120029884357</v>
      </c>
      <c r="BE459" s="21">
        <v>0</v>
      </c>
      <c r="BF459" s="21">
        <v>0</v>
      </c>
      <c r="BG459" s="21">
        <v>6795974320</v>
      </c>
      <c r="BH459" s="21">
        <v>6795974320</v>
      </c>
      <c r="BI459" s="21">
        <v>0</v>
      </c>
      <c r="BJ459" s="21">
        <v>0</v>
      </c>
      <c r="BK459" s="21">
        <v>0</v>
      </c>
      <c r="BL459" s="21">
        <v>0</v>
      </c>
    </row>
    <row r="460" spans="1:64">
      <c r="A460" s="10">
        <v>453</v>
      </c>
      <c r="B460" s="22">
        <v>30</v>
      </c>
      <c r="C460" s="12" t="s">
        <v>457</v>
      </c>
      <c r="D460" s="13" t="s">
        <v>778</v>
      </c>
      <c r="E460" s="14">
        <v>46021.5</v>
      </c>
      <c r="F460" s="15">
        <v>5313851461410</v>
      </c>
      <c r="G460" s="15">
        <v>3395690068883</v>
      </c>
      <c r="H460" s="15">
        <v>2404289038363</v>
      </c>
      <c r="I460" s="15">
        <v>628936952260</v>
      </c>
      <c r="J460" s="15">
        <v>131593585551</v>
      </c>
      <c r="K460" s="15">
        <v>159600000000</v>
      </c>
      <c r="L460" s="15">
        <v>23991462160</v>
      </c>
      <c r="M460" s="15">
        <v>47279030549</v>
      </c>
      <c r="N460" s="15">
        <v>296753426721</v>
      </c>
      <c r="O460" s="15">
        <v>29109019657</v>
      </c>
      <c r="P460" s="15">
        <v>15460503094</v>
      </c>
      <c r="Q460" s="15">
        <v>2778250620</v>
      </c>
      <c r="R460" s="15">
        <v>0</v>
      </c>
      <c r="S460" s="15">
        <v>90933376389</v>
      </c>
      <c r="T460" s="15">
        <v>4818375400</v>
      </c>
      <c r="U460" s="15">
        <v>24410997079</v>
      </c>
      <c r="V460" s="15">
        <v>720992340</v>
      </c>
      <c r="W460" s="15">
        <v>41040171696</v>
      </c>
      <c r="X460" s="15">
        <v>18516296090</v>
      </c>
      <c r="Y460" s="15">
        <v>9830046600</v>
      </c>
      <c r="Z460" s="15">
        <v>9014993560</v>
      </c>
      <c r="AA460" s="15">
        <v>31789565736</v>
      </c>
      <c r="AB460" s="15">
        <v>65605540</v>
      </c>
      <c r="AC460" s="15">
        <v>100000000</v>
      </c>
      <c r="AD460" s="15">
        <v>7526270920</v>
      </c>
      <c r="AE460" s="15">
        <v>10540986700</v>
      </c>
      <c r="AF460" s="15">
        <v>97975300</v>
      </c>
      <c r="AG460" s="15">
        <v>228437336552</v>
      </c>
      <c r="AH460" s="15">
        <v>38173250491</v>
      </c>
      <c r="AI460" s="15">
        <v>24821431462</v>
      </c>
      <c r="AJ460" s="15">
        <v>108046193694</v>
      </c>
      <c r="AK460" s="15">
        <v>7358976525</v>
      </c>
      <c r="AL460" s="15">
        <v>20885841140</v>
      </c>
      <c r="AM460" s="15">
        <v>13001364880</v>
      </c>
      <c r="AN460" s="15">
        <v>15425278360</v>
      </c>
      <c r="AO460" s="15">
        <v>725000000</v>
      </c>
      <c r="AP460" s="15">
        <v>292744959511</v>
      </c>
      <c r="AQ460" s="15">
        <v>119262004297</v>
      </c>
      <c r="AR460" s="15">
        <v>173482955214</v>
      </c>
      <c r="AS460" s="15">
        <v>1058822109571</v>
      </c>
      <c r="AT460" s="15">
        <v>22757476469.950001</v>
      </c>
      <c r="AU460" s="15">
        <v>977338056280</v>
      </c>
      <c r="AV460" s="15">
        <v>12945994000</v>
      </c>
      <c r="AW460" s="15">
        <v>26329645000</v>
      </c>
      <c r="AX460" s="15">
        <v>703304680.04999995</v>
      </c>
      <c r="AY460" s="15">
        <v>5792839161</v>
      </c>
      <c r="AZ460" s="15">
        <v>12954793980</v>
      </c>
      <c r="BA460" s="15">
        <v>22851691660</v>
      </c>
      <c r="BB460" s="15">
        <v>22851691660</v>
      </c>
      <c r="BC460" s="15">
        <v>0</v>
      </c>
      <c r="BD460" s="15">
        <v>0</v>
      </c>
      <c r="BE460" s="15">
        <v>0</v>
      </c>
      <c r="BF460" s="15">
        <v>0</v>
      </c>
      <c r="BG460" s="15">
        <v>18551868512</v>
      </c>
      <c r="BH460" s="15">
        <v>18551868512</v>
      </c>
      <c r="BI460" s="15">
        <v>0</v>
      </c>
      <c r="BJ460" s="15">
        <v>0</v>
      </c>
      <c r="BK460" s="15">
        <v>0</v>
      </c>
      <c r="BL460" s="15">
        <v>0</v>
      </c>
    </row>
    <row r="461" spans="1:64" ht="15">
      <c r="A461" s="16">
        <v>454</v>
      </c>
      <c r="B461" s="17">
        <v>1</v>
      </c>
      <c r="C461" s="18" t="s">
        <v>458</v>
      </c>
      <c r="D461" s="19" t="s">
        <v>773</v>
      </c>
      <c r="E461" s="20">
        <v>46021.416666666664</v>
      </c>
      <c r="F461" s="21">
        <v>1057752830741</v>
      </c>
      <c r="G461" s="21">
        <v>641931115563</v>
      </c>
      <c r="H461" s="21">
        <v>383822827583</v>
      </c>
      <c r="I461" s="21">
        <v>220041384258</v>
      </c>
      <c r="J461" s="21">
        <v>23276302764</v>
      </c>
      <c r="K461" s="21">
        <v>5806163174</v>
      </c>
      <c r="L461" s="21">
        <v>5781221943</v>
      </c>
      <c r="M461" s="21">
        <v>3203215841</v>
      </c>
      <c r="N461" s="21">
        <v>54858119025</v>
      </c>
      <c r="O461" s="21">
        <v>5727897978</v>
      </c>
      <c r="P461" s="21">
        <v>2616743879</v>
      </c>
      <c r="Q461" s="21">
        <v>2480728269</v>
      </c>
      <c r="R461" s="21">
        <v>1400000000</v>
      </c>
      <c r="S461" s="21">
        <v>5947728499</v>
      </c>
      <c r="T461" s="21">
        <v>3311573482</v>
      </c>
      <c r="U461" s="21">
        <v>5162072759</v>
      </c>
      <c r="V461" s="21">
        <v>5159155723</v>
      </c>
      <c r="W461" s="21">
        <v>4221811326</v>
      </c>
      <c r="X461" s="21">
        <v>4773191586</v>
      </c>
      <c r="Y461" s="21">
        <v>3575825394</v>
      </c>
      <c r="Z461" s="21">
        <v>2081944118</v>
      </c>
      <c r="AA461" s="21">
        <v>2699295196</v>
      </c>
      <c r="AB461" s="21">
        <v>0</v>
      </c>
      <c r="AC461" s="21">
        <v>0</v>
      </c>
      <c r="AD461" s="21">
        <v>3014942585</v>
      </c>
      <c r="AE461" s="21">
        <v>597755000</v>
      </c>
      <c r="AF461" s="21">
        <v>2087453231</v>
      </c>
      <c r="AG461" s="21">
        <v>35940390434</v>
      </c>
      <c r="AH461" s="21">
        <v>5793706367</v>
      </c>
      <c r="AI461" s="21">
        <v>3433863071</v>
      </c>
      <c r="AJ461" s="21">
        <v>19417896430</v>
      </c>
      <c r="AK461" s="21">
        <v>0</v>
      </c>
      <c r="AL461" s="21">
        <v>0</v>
      </c>
      <c r="AM461" s="21">
        <v>4110987240</v>
      </c>
      <c r="AN461" s="21">
        <v>3175478476</v>
      </c>
      <c r="AO461" s="21">
        <v>8458850</v>
      </c>
      <c r="AP461" s="21">
        <v>46222224173</v>
      </c>
      <c r="AQ461" s="21">
        <v>22403695217</v>
      </c>
      <c r="AR461" s="21">
        <v>23818528956</v>
      </c>
      <c r="AS461" s="21">
        <v>228946514753</v>
      </c>
      <c r="AT461" s="21">
        <v>4861139885</v>
      </c>
      <c r="AU461" s="21">
        <v>216297220894</v>
      </c>
      <c r="AV461" s="21">
        <v>5831120044</v>
      </c>
      <c r="AW461" s="21">
        <v>0</v>
      </c>
      <c r="AX461" s="21">
        <v>142765800</v>
      </c>
      <c r="AY461" s="21">
        <v>1814268130</v>
      </c>
      <c r="AZ461" s="21">
        <v>0</v>
      </c>
      <c r="BA461" s="21">
        <v>4990376544</v>
      </c>
      <c r="BB461" s="21">
        <v>4990376544</v>
      </c>
      <c r="BC461" s="21">
        <v>40375654610</v>
      </c>
      <c r="BD461" s="21">
        <v>40375654610</v>
      </c>
      <c r="BE461" s="21">
        <v>0</v>
      </c>
      <c r="BF461" s="21">
        <v>0</v>
      </c>
      <c r="BG461" s="21">
        <v>4488435639</v>
      </c>
      <c r="BH461" s="21">
        <v>4488435639</v>
      </c>
      <c r="BI461" s="21">
        <v>0</v>
      </c>
      <c r="BJ461" s="21">
        <v>0</v>
      </c>
      <c r="BK461" s="21">
        <v>0</v>
      </c>
      <c r="BL461" s="21">
        <v>0</v>
      </c>
    </row>
    <row r="462" spans="1:64" ht="15">
      <c r="A462" s="16">
        <v>455</v>
      </c>
      <c r="B462" s="17">
        <v>2</v>
      </c>
      <c r="C462" s="18" t="s">
        <v>459</v>
      </c>
      <c r="D462" s="19" t="s">
        <v>767</v>
      </c>
      <c r="E462" s="20">
        <v>46014.333333333336</v>
      </c>
      <c r="F462" s="21">
        <v>853715942950</v>
      </c>
      <c r="G462" s="21">
        <v>487270932250</v>
      </c>
      <c r="H462" s="21">
        <v>255268521621</v>
      </c>
      <c r="I462" s="21">
        <v>189605437051</v>
      </c>
      <c r="J462" s="21">
        <v>27395780233</v>
      </c>
      <c r="K462" s="21">
        <v>1557660000</v>
      </c>
      <c r="L462" s="21">
        <v>7889086390</v>
      </c>
      <c r="M462" s="21">
        <v>5554446955</v>
      </c>
      <c r="N462" s="21">
        <v>36575936670</v>
      </c>
      <c r="O462" s="21">
        <v>1407252700</v>
      </c>
      <c r="P462" s="21">
        <v>3514938085</v>
      </c>
      <c r="Q462" s="21">
        <v>5040000</v>
      </c>
      <c r="R462" s="21">
        <v>2061280000</v>
      </c>
      <c r="S462" s="21">
        <v>6832902812</v>
      </c>
      <c r="T462" s="21">
        <v>3926886785</v>
      </c>
      <c r="U462" s="21">
        <v>733470900</v>
      </c>
      <c r="V462" s="21">
        <v>2252613555</v>
      </c>
      <c r="W462" s="21">
        <v>700550000</v>
      </c>
      <c r="X462" s="21">
        <v>4168562007</v>
      </c>
      <c r="Y462" s="21">
        <v>3189355424</v>
      </c>
      <c r="Z462" s="21">
        <v>3344240940</v>
      </c>
      <c r="AA462" s="21">
        <v>1464938000</v>
      </c>
      <c r="AB462" s="21">
        <v>3460000</v>
      </c>
      <c r="AC462" s="21">
        <v>3020000</v>
      </c>
      <c r="AD462" s="21">
        <v>57445000</v>
      </c>
      <c r="AE462" s="21">
        <v>2909980462</v>
      </c>
      <c r="AF462" s="21">
        <v>0</v>
      </c>
      <c r="AG462" s="21">
        <v>31560084411</v>
      </c>
      <c r="AH462" s="21">
        <v>742239600</v>
      </c>
      <c r="AI462" s="21">
        <v>3854531603</v>
      </c>
      <c r="AJ462" s="21">
        <v>22483658890</v>
      </c>
      <c r="AK462" s="21">
        <v>0</v>
      </c>
      <c r="AL462" s="21">
        <v>0</v>
      </c>
      <c r="AM462" s="21">
        <v>3594146718</v>
      </c>
      <c r="AN462" s="21">
        <v>862401100</v>
      </c>
      <c r="AO462" s="21">
        <v>23106500</v>
      </c>
      <c r="AP462" s="21">
        <v>50229589124</v>
      </c>
      <c r="AQ462" s="21">
        <v>23201393198</v>
      </c>
      <c r="AR462" s="21">
        <v>27028195926</v>
      </c>
      <c r="AS462" s="21">
        <v>201947822653</v>
      </c>
      <c r="AT462" s="21">
        <v>4870115743</v>
      </c>
      <c r="AU462" s="21">
        <v>123698342134</v>
      </c>
      <c r="AV462" s="21">
        <v>71150590803</v>
      </c>
      <c r="AW462" s="21">
        <v>243752000</v>
      </c>
      <c r="AX462" s="21">
        <v>26750000</v>
      </c>
      <c r="AY462" s="21">
        <v>1958271973</v>
      </c>
      <c r="AZ462" s="21">
        <v>0</v>
      </c>
      <c r="BA462" s="21">
        <v>5434167459</v>
      </c>
      <c r="BB462" s="21">
        <v>5434167459</v>
      </c>
      <c r="BC462" s="21">
        <v>36246339846</v>
      </c>
      <c r="BD462" s="21">
        <v>36246339846</v>
      </c>
      <c r="BE462" s="21">
        <v>0</v>
      </c>
      <c r="BF462" s="21">
        <v>0</v>
      </c>
      <c r="BG462" s="21">
        <v>4451070537</v>
      </c>
      <c r="BH462" s="21">
        <v>4451070537</v>
      </c>
      <c r="BI462" s="21">
        <v>0</v>
      </c>
      <c r="BJ462" s="21">
        <v>0</v>
      </c>
      <c r="BK462" s="21">
        <v>0</v>
      </c>
      <c r="BL462" s="21">
        <v>0</v>
      </c>
    </row>
    <row r="463" spans="1:64" ht="15">
      <c r="A463" s="16">
        <v>456</v>
      </c>
      <c r="B463" s="17">
        <v>3</v>
      </c>
      <c r="C463" s="18" t="s">
        <v>460</v>
      </c>
      <c r="D463" s="19" t="s">
        <v>765</v>
      </c>
      <c r="E463" s="20">
        <v>46022</v>
      </c>
      <c r="F463" s="21">
        <v>1158968123108.27</v>
      </c>
      <c r="G463" s="21">
        <v>641576660400.26001</v>
      </c>
      <c r="H463" s="21">
        <v>365109527659.26001</v>
      </c>
      <c r="I463" s="21">
        <v>215869886475</v>
      </c>
      <c r="J463" s="21">
        <v>36715179544</v>
      </c>
      <c r="K463" s="21">
        <v>6290664040</v>
      </c>
      <c r="L463" s="21">
        <v>13973476463</v>
      </c>
      <c r="M463" s="21">
        <v>3617926219</v>
      </c>
      <c r="N463" s="21">
        <v>68128649773</v>
      </c>
      <c r="O463" s="21">
        <v>4550897869</v>
      </c>
      <c r="P463" s="21">
        <v>2028741747</v>
      </c>
      <c r="Q463" s="21">
        <v>5056133988</v>
      </c>
      <c r="R463" s="21">
        <v>175000000</v>
      </c>
      <c r="S463" s="21">
        <v>9947582419</v>
      </c>
      <c r="T463" s="21">
        <v>4184480269</v>
      </c>
      <c r="U463" s="21">
        <v>4722459047</v>
      </c>
      <c r="V463" s="21">
        <v>6398362639</v>
      </c>
      <c r="W463" s="21">
        <v>8315405385</v>
      </c>
      <c r="X463" s="21">
        <v>4027856272</v>
      </c>
      <c r="Y463" s="21">
        <v>4297002470</v>
      </c>
      <c r="Z463" s="21">
        <v>3088977892</v>
      </c>
      <c r="AA463" s="21">
        <v>6745574194</v>
      </c>
      <c r="AB463" s="21">
        <v>25000000</v>
      </c>
      <c r="AC463" s="21">
        <v>33520000</v>
      </c>
      <c r="AD463" s="21">
        <v>496958000</v>
      </c>
      <c r="AE463" s="21">
        <v>3863897582</v>
      </c>
      <c r="AF463" s="21">
        <v>170800000</v>
      </c>
      <c r="AG463" s="21">
        <v>44319710888.999901</v>
      </c>
      <c r="AH463" s="21">
        <v>10518345744</v>
      </c>
      <c r="AI463" s="21">
        <v>4587825694</v>
      </c>
      <c r="AJ463" s="21">
        <v>21158304482.999901</v>
      </c>
      <c r="AK463" s="21">
        <v>0</v>
      </c>
      <c r="AL463" s="21">
        <v>0</v>
      </c>
      <c r="AM463" s="21">
        <v>7500637437</v>
      </c>
      <c r="AN463" s="21">
        <v>375000000</v>
      </c>
      <c r="AO463" s="21">
        <v>179597531</v>
      </c>
      <c r="AP463" s="21">
        <v>49129119985.999992</v>
      </c>
      <c r="AQ463" s="21">
        <v>22838230734.999992</v>
      </c>
      <c r="AR463" s="21">
        <v>26290889251</v>
      </c>
      <c r="AS463" s="21">
        <v>288284280454.01001</v>
      </c>
      <c r="AT463" s="21">
        <v>4841681958</v>
      </c>
      <c r="AU463" s="21">
        <v>276601958354.01001</v>
      </c>
      <c r="AV463" s="21">
        <v>6373140142</v>
      </c>
      <c r="AW463" s="21">
        <v>392500000</v>
      </c>
      <c r="AX463" s="21">
        <v>75000000</v>
      </c>
      <c r="AY463" s="21">
        <v>0</v>
      </c>
      <c r="AZ463" s="21">
        <v>0</v>
      </c>
      <c r="BA463" s="21">
        <v>6843158650</v>
      </c>
      <c r="BB463" s="21">
        <v>6843158650</v>
      </c>
      <c r="BC463" s="21">
        <v>55589886067</v>
      </c>
      <c r="BD463" s="21">
        <v>55589886067</v>
      </c>
      <c r="BE463" s="21">
        <v>0</v>
      </c>
      <c r="BF463" s="21">
        <v>0</v>
      </c>
      <c r="BG463" s="21">
        <v>5096656889</v>
      </c>
      <c r="BH463" s="21">
        <v>5096656889</v>
      </c>
      <c r="BI463" s="21">
        <v>0</v>
      </c>
      <c r="BJ463" s="21">
        <v>0</v>
      </c>
      <c r="BK463" s="21">
        <v>0</v>
      </c>
      <c r="BL463" s="21">
        <v>0</v>
      </c>
    </row>
    <row r="464" spans="1:64" ht="15">
      <c r="A464" s="16">
        <v>457</v>
      </c>
      <c r="B464" s="17">
        <v>4</v>
      </c>
      <c r="C464" s="18" t="s">
        <v>461</v>
      </c>
      <c r="D464" s="19" t="s">
        <v>767</v>
      </c>
      <c r="E464" s="20">
        <v>46021.770833333336</v>
      </c>
      <c r="F464" s="21">
        <v>1097745801717</v>
      </c>
      <c r="G464" s="21">
        <v>619996994152</v>
      </c>
      <c r="H464" s="21">
        <v>333360827589</v>
      </c>
      <c r="I464" s="21">
        <v>246712198676</v>
      </c>
      <c r="J464" s="21">
        <v>21961966880</v>
      </c>
      <c r="K464" s="21">
        <v>3893538210</v>
      </c>
      <c r="L464" s="21">
        <v>9763460619</v>
      </c>
      <c r="M464" s="21">
        <v>4305002178</v>
      </c>
      <c r="N464" s="21">
        <v>58346464344</v>
      </c>
      <c r="O464" s="21">
        <v>4246564992</v>
      </c>
      <c r="P464" s="21">
        <v>3823841414</v>
      </c>
      <c r="Q464" s="21">
        <v>5907746854</v>
      </c>
      <c r="R464" s="21">
        <v>20499440</v>
      </c>
      <c r="S464" s="21">
        <v>8296468393</v>
      </c>
      <c r="T464" s="21">
        <v>5067070400</v>
      </c>
      <c r="U464" s="21">
        <v>3890325579</v>
      </c>
      <c r="V464" s="21">
        <v>3014059950</v>
      </c>
      <c r="W464" s="21">
        <v>6416194688</v>
      </c>
      <c r="X464" s="21">
        <v>3178135132</v>
      </c>
      <c r="Y464" s="21">
        <v>4552824139</v>
      </c>
      <c r="Z464" s="21">
        <v>2893901793</v>
      </c>
      <c r="AA464" s="21">
        <v>102999760</v>
      </c>
      <c r="AB464" s="21">
        <v>0</v>
      </c>
      <c r="AC464" s="21">
        <v>0</v>
      </c>
      <c r="AD464" s="21">
        <v>3626920467</v>
      </c>
      <c r="AE464" s="21">
        <v>3284911723</v>
      </c>
      <c r="AF464" s="21">
        <v>23999620</v>
      </c>
      <c r="AG464" s="21">
        <v>36853505508</v>
      </c>
      <c r="AH464" s="21">
        <v>9271263664</v>
      </c>
      <c r="AI464" s="21">
        <v>77019880</v>
      </c>
      <c r="AJ464" s="21">
        <v>23586649127</v>
      </c>
      <c r="AK464" s="21">
        <v>0</v>
      </c>
      <c r="AL464" s="21">
        <v>0</v>
      </c>
      <c r="AM464" s="21">
        <v>3808586877</v>
      </c>
      <c r="AN464" s="21">
        <v>69986000</v>
      </c>
      <c r="AO464" s="21">
        <v>39999960</v>
      </c>
      <c r="AP464" s="21">
        <v>43391936953</v>
      </c>
      <c r="AQ464" s="21">
        <v>21611001703</v>
      </c>
      <c r="AR464" s="21">
        <v>21780935250</v>
      </c>
      <c r="AS464" s="21">
        <v>280367220848</v>
      </c>
      <c r="AT464" s="21">
        <v>4863763371</v>
      </c>
      <c r="AU464" s="21">
        <v>271125695501</v>
      </c>
      <c r="AV464" s="21">
        <v>4332763586</v>
      </c>
      <c r="AW464" s="21">
        <v>0</v>
      </c>
      <c r="AX464" s="21">
        <v>44998390</v>
      </c>
      <c r="AY464" s="21">
        <v>0</v>
      </c>
      <c r="AZ464" s="21">
        <v>0</v>
      </c>
      <c r="BA464" s="21">
        <v>5018527180</v>
      </c>
      <c r="BB464" s="21">
        <v>5018527180</v>
      </c>
      <c r="BC464" s="21">
        <v>50394905649</v>
      </c>
      <c r="BD464" s="21">
        <v>50394905649</v>
      </c>
      <c r="BE464" s="21">
        <v>0</v>
      </c>
      <c r="BF464" s="21">
        <v>0</v>
      </c>
      <c r="BG464" s="21">
        <v>3376247083</v>
      </c>
      <c r="BH464" s="21">
        <v>3376247083</v>
      </c>
      <c r="BI464" s="21">
        <v>0</v>
      </c>
      <c r="BJ464" s="21">
        <v>0</v>
      </c>
      <c r="BK464" s="21">
        <v>0</v>
      </c>
      <c r="BL464" s="21">
        <v>0</v>
      </c>
    </row>
    <row r="465" spans="1:64" ht="15">
      <c r="A465" s="16">
        <v>458</v>
      </c>
      <c r="B465" s="17">
        <v>5</v>
      </c>
      <c r="C465" s="18" t="s">
        <v>462</v>
      </c>
      <c r="D465" s="19" t="s">
        <v>764</v>
      </c>
      <c r="E465" s="20">
        <v>46021.5</v>
      </c>
      <c r="F465" s="21">
        <v>1274524324590.6309</v>
      </c>
      <c r="G465" s="21">
        <v>697987874338.21997</v>
      </c>
      <c r="H465" s="21">
        <v>426920814695.21997</v>
      </c>
      <c r="I465" s="21">
        <v>198280423622</v>
      </c>
      <c r="J465" s="21">
        <v>57218059758</v>
      </c>
      <c r="K465" s="21">
        <v>2987373800</v>
      </c>
      <c r="L465" s="21">
        <v>7510681667</v>
      </c>
      <c r="M465" s="21">
        <v>5070520796</v>
      </c>
      <c r="N465" s="21">
        <v>59183527489</v>
      </c>
      <c r="O465" s="21">
        <v>4475211488</v>
      </c>
      <c r="P465" s="21">
        <v>102713600</v>
      </c>
      <c r="Q465" s="21">
        <v>4720077243</v>
      </c>
      <c r="R465" s="21">
        <v>31226800</v>
      </c>
      <c r="S465" s="21">
        <v>3522717178</v>
      </c>
      <c r="T465" s="21">
        <v>5114883262</v>
      </c>
      <c r="U465" s="21">
        <v>4786575398</v>
      </c>
      <c r="V465" s="21">
        <v>3573571000</v>
      </c>
      <c r="W465" s="21">
        <v>6474040396</v>
      </c>
      <c r="X465" s="21">
        <v>5100201574</v>
      </c>
      <c r="Y465" s="21">
        <v>3536281234</v>
      </c>
      <c r="Z465" s="21">
        <v>2092046716</v>
      </c>
      <c r="AA465" s="21">
        <v>12817599100</v>
      </c>
      <c r="AB465" s="21">
        <v>34772700</v>
      </c>
      <c r="AC465" s="21">
        <v>29698000</v>
      </c>
      <c r="AD465" s="21">
        <v>145688300</v>
      </c>
      <c r="AE465" s="21">
        <v>2484356700</v>
      </c>
      <c r="AF465" s="21">
        <v>141866800</v>
      </c>
      <c r="AG465" s="21">
        <v>65886619653.159996</v>
      </c>
      <c r="AH465" s="21">
        <v>6988845136</v>
      </c>
      <c r="AI465" s="21">
        <v>33326911240</v>
      </c>
      <c r="AJ465" s="21">
        <v>24633582412</v>
      </c>
      <c r="AK465" s="21">
        <v>10544930</v>
      </c>
      <c r="AL465" s="21">
        <v>0</v>
      </c>
      <c r="AM465" s="21">
        <v>283827335.15999901</v>
      </c>
      <c r="AN465" s="21">
        <v>381007000</v>
      </c>
      <c r="AO465" s="21">
        <v>261901600</v>
      </c>
      <c r="AP465" s="21">
        <v>80781091958.479996</v>
      </c>
      <c r="AQ465" s="21">
        <v>41093751816.479996</v>
      </c>
      <c r="AR465" s="21">
        <v>39687340142</v>
      </c>
      <c r="AS465" s="21">
        <v>313922166265.61096</v>
      </c>
      <c r="AT465" s="21">
        <v>5651614796</v>
      </c>
      <c r="AU465" s="21">
        <v>261670640115.61099</v>
      </c>
      <c r="AV465" s="21">
        <v>44861104198</v>
      </c>
      <c r="AW465" s="21">
        <v>31088100</v>
      </c>
      <c r="AX465" s="21">
        <v>360631800</v>
      </c>
      <c r="AY465" s="21">
        <v>1347087256</v>
      </c>
      <c r="AZ465" s="21">
        <v>0</v>
      </c>
      <c r="BA465" s="21">
        <v>9041666188</v>
      </c>
      <c r="BB465" s="21">
        <v>9041666188</v>
      </c>
      <c r="BC465" s="21">
        <v>43339468606.160004</v>
      </c>
      <c r="BD465" s="21">
        <v>43339468606.160004</v>
      </c>
      <c r="BE465" s="21">
        <v>0</v>
      </c>
      <c r="BF465" s="21">
        <v>0</v>
      </c>
      <c r="BG465" s="21">
        <v>4381910092</v>
      </c>
      <c r="BH465" s="21">
        <v>4381910092</v>
      </c>
      <c r="BI465" s="21">
        <v>0</v>
      </c>
      <c r="BJ465" s="21">
        <v>0</v>
      </c>
      <c r="BK465" s="21">
        <v>0</v>
      </c>
      <c r="BL465" s="21">
        <v>0</v>
      </c>
    </row>
    <row r="466" spans="1:64" ht="15">
      <c r="A466" s="16">
        <v>459</v>
      </c>
      <c r="B466" s="17">
        <v>6</v>
      </c>
      <c r="C466" s="18" t="s">
        <v>463</v>
      </c>
      <c r="D466" s="19" t="s">
        <v>767</v>
      </c>
      <c r="E466" s="20">
        <v>46022</v>
      </c>
      <c r="F466" s="21">
        <v>728954611878</v>
      </c>
      <c r="G466" s="21">
        <v>397415424808</v>
      </c>
      <c r="H466" s="21">
        <v>219218586792</v>
      </c>
      <c r="I466" s="21">
        <v>152439666791</v>
      </c>
      <c r="J466" s="21">
        <v>7004039698</v>
      </c>
      <c r="K466" s="21">
        <v>2302479707</v>
      </c>
      <c r="L466" s="21">
        <v>13216385988</v>
      </c>
      <c r="M466" s="21">
        <v>3234265832</v>
      </c>
      <c r="N466" s="21">
        <v>39301371412</v>
      </c>
      <c r="O466" s="21">
        <v>2156803331</v>
      </c>
      <c r="P466" s="21">
        <v>2365040912</v>
      </c>
      <c r="Q466" s="21">
        <v>150173338</v>
      </c>
      <c r="R466" s="21">
        <v>567296</v>
      </c>
      <c r="S466" s="21">
        <v>4765781737</v>
      </c>
      <c r="T466" s="21">
        <v>2652514306</v>
      </c>
      <c r="U466" s="21">
        <v>3085152523</v>
      </c>
      <c r="V466" s="21">
        <v>2398098081</v>
      </c>
      <c r="W466" s="21">
        <v>5792486745</v>
      </c>
      <c r="X466" s="21">
        <v>3535246406</v>
      </c>
      <c r="Y466" s="21">
        <v>4012240874</v>
      </c>
      <c r="Z466" s="21">
        <v>1851538967</v>
      </c>
      <c r="AA466" s="21">
        <v>2968378046</v>
      </c>
      <c r="AB466" s="21">
        <v>96136192</v>
      </c>
      <c r="AC466" s="21">
        <v>25931319</v>
      </c>
      <c r="AD466" s="21">
        <v>20983314</v>
      </c>
      <c r="AE466" s="21">
        <v>3419278625</v>
      </c>
      <c r="AF466" s="21">
        <v>5019400</v>
      </c>
      <c r="AG466" s="21">
        <v>27996028472</v>
      </c>
      <c r="AH466" s="21">
        <v>4321507835</v>
      </c>
      <c r="AI466" s="21">
        <v>2606592112</v>
      </c>
      <c r="AJ466" s="21">
        <v>20207922529</v>
      </c>
      <c r="AK466" s="21">
        <v>0</v>
      </c>
      <c r="AL466" s="21">
        <v>0</v>
      </c>
      <c r="AM466" s="21">
        <v>5000000</v>
      </c>
      <c r="AN466" s="21">
        <v>854585346</v>
      </c>
      <c r="AO466" s="21">
        <v>420650</v>
      </c>
      <c r="AP466" s="21">
        <v>41641602260</v>
      </c>
      <c r="AQ466" s="21">
        <v>19568195080</v>
      </c>
      <c r="AR466" s="21">
        <v>22073407180</v>
      </c>
      <c r="AS466" s="21">
        <v>189000437156</v>
      </c>
      <c r="AT466" s="21">
        <v>4330449997</v>
      </c>
      <c r="AU466" s="21">
        <v>181127692803</v>
      </c>
      <c r="AV466" s="21">
        <v>3542294356</v>
      </c>
      <c r="AW466" s="21">
        <v>0</v>
      </c>
      <c r="AX466" s="21">
        <v>0</v>
      </c>
      <c r="AY466" s="21">
        <v>0</v>
      </c>
      <c r="AZ466" s="21">
        <v>0</v>
      </c>
      <c r="BA466" s="21">
        <v>5993291553</v>
      </c>
      <c r="BB466" s="21">
        <v>5993291553</v>
      </c>
      <c r="BC466" s="21">
        <v>25230779685</v>
      </c>
      <c r="BD466" s="21">
        <v>25230779685</v>
      </c>
      <c r="BE466" s="21">
        <v>0</v>
      </c>
      <c r="BF466" s="21">
        <v>0</v>
      </c>
      <c r="BG466" s="21">
        <v>2375676532</v>
      </c>
      <c r="BH466" s="21">
        <v>2375676532</v>
      </c>
      <c r="BI466" s="21">
        <v>0</v>
      </c>
      <c r="BJ466" s="21">
        <v>0</v>
      </c>
      <c r="BK466" s="21">
        <v>0</v>
      </c>
      <c r="BL466" s="21">
        <v>0</v>
      </c>
    </row>
    <row r="467" spans="1:64" ht="15">
      <c r="A467" s="16">
        <v>460</v>
      </c>
      <c r="B467" s="17">
        <v>7</v>
      </c>
      <c r="C467" s="18" t="s">
        <v>464</v>
      </c>
      <c r="D467" s="19" t="s">
        <v>762</v>
      </c>
      <c r="E467" s="20">
        <v>46021.676388888889</v>
      </c>
      <c r="F467" s="21">
        <v>905953116102.65002</v>
      </c>
      <c r="G467" s="21">
        <v>440223701648</v>
      </c>
      <c r="H467" s="21">
        <v>203421722253</v>
      </c>
      <c r="I467" s="21">
        <v>173111262287</v>
      </c>
      <c r="J467" s="21">
        <v>54210894996</v>
      </c>
      <c r="K467" s="21">
        <v>1396960000</v>
      </c>
      <c r="L467" s="21">
        <v>6587926832</v>
      </c>
      <c r="M467" s="21">
        <v>1494935280</v>
      </c>
      <c r="N467" s="21">
        <v>37895609919</v>
      </c>
      <c r="O467" s="21">
        <v>2692676574</v>
      </c>
      <c r="P467" s="21">
        <v>4751573350</v>
      </c>
      <c r="Q467" s="21">
        <v>34976400</v>
      </c>
      <c r="R467" s="21">
        <v>2928811610</v>
      </c>
      <c r="S467" s="21">
        <v>1562384263</v>
      </c>
      <c r="T467" s="21">
        <v>2237282894</v>
      </c>
      <c r="U467" s="21">
        <v>3554743248</v>
      </c>
      <c r="V467" s="21">
        <v>1969657600</v>
      </c>
      <c r="W467" s="21">
        <v>2073690788</v>
      </c>
      <c r="X467" s="21">
        <v>1751689431</v>
      </c>
      <c r="Y467" s="21">
        <v>1446787917</v>
      </c>
      <c r="Z467" s="21">
        <v>1682811184</v>
      </c>
      <c r="AA467" s="21">
        <v>8216649019</v>
      </c>
      <c r="AB467" s="21">
        <v>0</v>
      </c>
      <c r="AC467" s="21">
        <v>0</v>
      </c>
      <c r="AD467" s="21">
        <v>1674161920</v>
      </c>
      <c r="AE467" s="21">
        <v>1292713721</v>
      </c>
      <c r="AF467" s="21">
        <v>25000000</v>
      </c>
      <c r="AG467" s="21">
        <v>31669429236</v>
      </c>
      <c r="AH467" s="21">
        <v>2331592866</v>
      </c>
      <c r="AI467" s="21">
        <v>3755982471</v>
      </c>
      <c r="AJ467" s="21">
        <v>25078443659</v>
      </c>
      <c r="AK467" s="21">
        <v>0</v>
      </c>
      <c r="AL467" s="21">
        <v>0</v>
      </c>
      <c r="AM467" s="21">
        <v>114959600</v>
      </c>
      <c r="AN467" s="21">
        <v>374999740</v>
      </c>
      <c r="AO467" s="21">
        <v>13450900</v>
      </c>
      <c r="AP467" s="21">
        <v>62883338555.800003</v>
      </c>
      <c r="AQ467" s="21">
        <v>35957541144.800003</v>
      </c>
      <c r="AR467" s="21">
        <v>26925797411</v>
      </c>
      <c r="AS467" s="21">
        <v>303803316249.85999</v>
      </c>
      <c r="AT467" s="21">
        <v>4848615262</v>
      </c>
      <c r="AU467" s="21">
        <v>170734102569</v>
      </c>
      <c r="AV467" s="21">
        <v>122512219881.86</v>
      </c>
      <c r="AW467" s="21">
        <v>4335532000</v>
      </c>
      <c r="AX467" s="21">
        <v>77875000</v>
      </c>
      <c r="AY467" s="21">
        <v>1294971537</v>
      </c>
      <c r="AZ467" s="21">
        <v>0</v>
      </c>
      <c r="BA467" s="21">
        <v>11174458686</v>
      </c>
      <c r="BB467" s="21">
        <v>11174458686</v>
      </c>
      <c r="BC467" s="21">
        <v>13448727778.99</v>
      </c>
      <c r="BD467" s="21">
        <v>13448727778.99</v>
      </c>
      <c r="BE467" s="21">
        <v>0</v>
      </c>
      <c r="BF467" s="21">
        <v>0</v>
      </c>
      <c r="BG467" s="21">
        <v>4854534029</v>
      </c>
      <c r="BH467" s="21">
        <v>4854534029</v>
      </c>
      <c r="BI467" s="21">
        <v>0</v>
      </c>
      <c r="BJ467" s="21">
        <v>0</v>
      </c>
      <c r="BK467" s="21">
        <v>0</v>
      </c>
      <c r="BL467" s="21">
        <v>0</v>
      </c>
    </row>
    <row r="468" spans="1:64" ht="15">
      <c r="A468" s="16">
        <v>461</v>
      </c>
      <c r="B468" s="17">
        <v>8</v>
      </c>
      <c r="C468" s="18" t="s">
        <v>465</v>
      </c>
      <c r="D468" s="19" t="s">
        <v>764</v>
      </c>
      <c r="E468" s="20">
        <v>46013.674305555556</v>
      </c>
      <c r="F468" s="21">
        <v>1243849915810</v>
      </c>
      <c r="G468" s="21">
        <v>834030986799</v>
      </c>
      <c r="H468" s="21">
        <v>432450464578</v>
      </c>
      <c r="I468" s="21">
        <v>285492673386</v>
      </c>
      <c r="J468" s="21">
        <v>89568770183</v>
      </c>
      <c r="K468" s="21">
        <v>16040066990</v>
      </c>
      <c r="L468" s="21">
        <v>7429381126</v>
      </c>
      <c r="M468" s="21">
        <v>3049630536</v>
      </c>
      <c r="N468" s="21">
        <v>56355953486</v>
      </c>
      <c r="O468" s="21">
        <v>471200000</v>
      </c>
      <c r="P468" s="21">
        <v>3588283802</v>
      </c>
      <c r="Q468" s="21">
        <v>25300000</v>
      </c>
      <c r="R468" s="21">
        <v>20070000</v>
      </c>
      <c r="S468" s="21">
        <v>13428310091</v>
      </c>
      <c r="T468" s="21">
        <v>3505919469</v>
      </c>
      <c r="U468" s="21">
        <v>5531923835</v>
      </c>
      <c r="V468" s="21">
        <v>5697369991</v>
      </c>
      <c r="W468" s="21">
        <v>6102943374</v>
      </c>
      <c r="X468" s="21">
        <v>3391497814</v>
      </c>
      <c r="Y468" s="21">
        <v>2447665151</v>
      </c>
      <c r="Z468" s="21">
        <v>2792194481</v>
      </c>
      <c r="AA468" s="21">
        <v>320000000</v>
      </c>
      <c r="AB468" s="21">
        <v>44805000</v>
      </c>
      <c r="AC468" s="21">
        <v>25195000</v>
      </c>
      <c r="AD468" s="21">
        <v>4884745487</v>
      </c>
      <c r="AE468" s="21">
        <v>4018530491</v>
      </c>
      <c r="AF468" s="21">
        <v>59999500</v>
      </c>
      <c r="AG468" s="21">
        <v>43260015182</v>
      </c>
      <c r="AH468" s="21">
        <v>3474415260</v>
      </c>
      <c r="AI468" s="21">
        <v>607870000</v>
      </c>
      <c r="AJ468" s="21">
        <v>20971190405</v>
      </c>
      <c r="AK468" s="21">
        <v>0</v>
      </c>
      <c r="AL468" s="21">
        <v>0</v>
      </c>
      <c r="AM468" s="21">
        <v>17719539517</v>
      </c>
      <c r="AN468" s="21">
        <v>487000000</v>
      </c>
      <c r="AO468" s="21">
        <v>0</v>
      </c>
      <c r="AP468" s="21">
        <v>57744321835</v>
      </c>
      <c r="AQ468" s="21">
        <v>23625575902</v>
      </c>
      <c r="AR468" s="21">
        <v>34118745933</v>
      </c>
      <c r="AS468" s="21">
        <v>207799877002</v>
      </c>
      <c r="AT468" s="21">
        <v>4329013610</v>
      </c>
      <c r="AU468" s="21">
        <v>194306739606</v>
      </c>
      <c r="AV468" s="21">
        <v>5026718986</v>
      </c>
      <c r="AW468" s="21">
        <v>4012404800</v>
      </c>
      <c r="AX468" s="21">
        <v>125000000</v>
      </c>
      <c r="AY468" s="21">
        <v>0</v>
      </c>
      <c r="AZ468" s="21">
        <v>0</v>
      </c>
      <c r="BA468" s="21">
        <v>5625399987</v>
      </c>
      <c r="BB468" s="21">
        <v>5625399987</v>
      </c>
      <c r="BC468" s="21">
        <v>35537840531</v>
      </c>
      <c r="BD468" s="21">
        <v>35537840531</v>
      </c>
      <c r="BE468" s="21">
        <v>0</v>
      </c>
      <c r="BF468" s="21">
        <v>0</v>
      </c>
      <c r="BG468" s="21">
        <v>3495520988</v>
      </c>
      <c r="BH468" s="21">
        <v>3495520988</v>
      </c>
      <c r="BI468" s="21">
        <v>0</v>
      </c>
      <c r="BJ468" s="21">
        <v>0</v>
      </c>
      <c r="BK468" s="21">
        <v>0</v>
      </c>
      <c r="BL468" s="21">
        <v>0</v>
      </c>
    </row>
    <row r="469" spans="1:64" ht="15">
      <c r="A469" s="16">
        <v>462</v>
      </c>
      <c r="B469" s="17">
        <v>9</v>
      </c>
      <c r="C469" s="18" t="s">
        <v>466</v>
      </c>
      <c r="D469" s="19" t="s">
        <v>795</v>
      </c>
      <c r="E469" s="20">
        <v>46020.617361111108</v>
      </c>
      <c r="F469" s="21">
        <v>1199614034720.9299</v>
      </c>
      <c r="G469" s="21">
        <v>723723644377</v>
      </c>
      <c r="H469" s="21">
        <v>377100878373</v>
      </c>
      <c r="I469" s="21">
        <v>285788984625</v>
      </c>
      <c r="J469" s="21">
        <v>40699493835</v>
      </c>
      <c r="K469" s="21">
        <v>2405749500</v>
      </c>
      <c r="L469" s="21">
        <v>13595741895</v>
      </c>
      <c r="M469" s="21">
        <v>4132796149</v>
      </c>
      <c r="N469" s="21">
        <v>58676136909</v>
      </c>
      <c r="O469" s="21">
        <v>5161847573</v>
      </c>
      <c r="P469" s="21">
        <v>167977400</v>
      </c>
      <c r="Q469" s="21">
        <v>3301742389</v>
      </c>
      <c r="R469" s="21">
        <v>288988500</v>
      </c>
      <c r="S469" s="21">
        <v>12895257035</v>
      </c>
      <c r="T469" s="21">
        <v>4231420726</v>
      </c>
      <c r="U469" s="21">
        <v>6271768433</v>
      </c>
      <c r="V469" s="21">
        <v>6877138239</v>
      </c>
      <c r="W469" s="21">
        <v>4136851100</v>
      </c>
      <c r="X469" s="21">
        <v>4658942798</v>
      </c>
      <c r="Y469" s="21">
        <v>344400000</v>
      </c>
      <c r="Z469" s="21">
        <v>3815202788</v>
      </c>
      <c r="AA469" s="21">
        <v>1595145400</v>
      </c>
      <c r="AB469" s="21">
        <v>19149400</v>
      </c>
      <c r="AC469" s="21">
        <v>1197000000</v>
      </c>
      <c r="AD469" s="21">
        <v>665000000</v>
      </c>
      <c r="AE469" s="21">
        <v>0</v>
      </c>
      <c r="AF469" s="21">
        <v>3048305128</v>
      </c>
      <c r="AG469" s="21">
        <v>28649753961</v>
      </c>
      <c r="AH469" s="21">
        <v>1057773186</v>
      </c>
      <c r="AI469" s="21">
        <v>5699172534</v>
      </c>
      <c r="AJ469" s="21">
        <v>18586417526</v>
      </c>
      <c r="AK469" s="21">
        <v>0</v>
      </c>
      <c r="AL469" s="21">
        <v>0</v>
      </c>
      <c r="AM469" s="21">
        <v>3020390715</v>
      </c>
      <c r="AN469" s="21">
        <v>286000000</v>
      </c>
      <c r="AO469" s="21">
        <v>0</v>
      </c>
      <c r="AP469" s="21">
        <v>64705043153</v>
      </c>
      <c r="AQ469" s="21">
        <v>34181803297</v>
      </c>
      <c r="AR469" s="21">
        <v>30523239856</v>
      </c>
      <c r="AS469" s="21">
        <v>290854476032.92999</v>
      </c>
      <c r="AT469" s="21">
        <v>4349591448</v>
      </c>
      <c r="AU469" s="21">
        <v>261420570379.25</v>
      </c>
      <c r="AV469" s="21">
        <v>20024491738.68</v>
      </c>
      <c r="AW469" s="21">
        <v>3084339000</v>
      </c>
      <c r="AX469" s="21">
        <v>1975483467</v>
      </c>
      <c r="AY469" s="21">
        <v>0</v>
      </c>
      <c r="AZ469" s="21">
        <v>0</v>
      </c>
      <c r="BA469" s="21">
        <v>5895949985</v>
      </c>
      <c r="BB469" s="21">
        <v>5895949985</v>
      </c>
      <c r="BC469" s="21">
        <v>22407364831</v>
      </c>
      <c r="BD469" s="21">
        <v>22407364831</v>
      </c>
      <c r="BE469" s="21">
        <v>0</v>
      </c>
      <c r="BF469" s="21">
        <v>0</v>
      </c>
      <c r="BG469" s="21">
        <v>4701665472</v>
      </c>
      <c r="BH469" s="21">
        <v>4701665472</v>
      </c>
      <c r="BI469" s="21">
        <v>0</v>
      </c>
      <c r="BJ469" s="21">
        <v>0</v>
      </c>
      <c r="BK469" s="21">
        <v>0</v>
      </c>
      <c r="BL469" s="21">
        <v>0</v>
      </c>
    </row>
    <row r="470" spans="1:64" ht="15">
      <c r="A470" s="16">
        <v>463</v>
      </c>
      <c r="B470" s="17">
        <v>10</v>
      </c>
      <c r="C470" s="18" t="s">
        <v>467</v>
      </c>
      <c r="D470" s="19" t="s">
        <v>770</v>
      </c>
      <c r="E470" s="20">
        <v>46014.70416666667</v>
      </c>
      <c r="F470" s="21">
        <v>1211208545827</v>
      </c>
      <c r="G470" s="21">
        <v>847507061809</v>
      </c>
      <c r="H470" s="21">
        <v>392010641176</v>
      </c>
      <c r="I470" s="21">
        <v>250796099681</v>
      </c>
      <c r="J470" s="21">
        <v>172310793864</v>
      </c>
      <c r="K470" s="21">
        <v>21584400000</v>
      </c>
      <c r="L470" s="21">
        <v>7348751069</v>
      </c>
      <c r="M470" s="21">
        <v>3456376019</v>
      </c>
      <c r="N470" s="21">
        <v>39504472431</v>
      </c>
      <c r="O470" s="21">
        <v>2438764470</v>
      </c>
      <c r="P470" s="21">
        <v>2690367431</v>
      </c>
      <c r="Q470" s="21">
        <v>2988877965</v>
      </c>
      <c r="R470" s="21">
        <v>3419702078</v>
      </c>
      <c r="S470" s="21">
        <v>2962372360</v>
      </c>
      <c r="T470" s="21">
        <v>2588668143</v>
      </c>
      <c r="U470" s="21">
        <v>2645950308</v>
      </c>
      <c r="V470" s="21">
        <v>3092635920</v>
      </c>
      <c r="W470" s="21">
        <v>2320391901</v>
      </c>
      <c r="X470" s="21">
        <v>2510113969</v>
      </c>
      <c r="Y470" s="21">
        <v>4862685576</v>
      </c>
      <c r="Z470" s="21">
        <v>2565056768</v>
      </c>
      <c r="AA470" s="21">
        <v>1650000000</v>
      </c>
      <c r="AB470" s="21">
        <v>29993500</v>
      </c>
      <c r="AC470" s="21">
        <v>3810000</v>
      </c>
      <c r="AD470" s="21">
        <v>120000000</v>
      </c>
      <c r="AE470" s="21">
        <v>2390821342</v>
      </c>
      <c r="AF470" s="21">
        <v>224260700</v>
      </c>
      <c r="AG470" s="21">
        <v>22901812637</v>
      </c>
      <c r="AH470" s="21">
        <v>711999575</v>
      </c>
      <c r="AI470" s="21">
        <v>4338934566</v>
      </c>
      <c r="AJ470" s="21">
        <v>17311541396</v>
      </c>
      <c r="AK470" s="21">
        <v>0</v>
      </c>
      <c r="AL470" s="21">
        <v>0</v>
      </c>
      <c r="AM470" s="21">
        <v>185177600</v>
      </c>
      <c r="AN470" s="21">
        <v>350159600</v>
      </c>
      <c r="AO470" s="21">
        <v>3999900</v>
      </c>
      <c r="AP470" s="21">
        <v>38030967554</v>
      </c>
      <c r="AQ470" s="21">
        <v>15348770932</v>
      </c>
      <c r="AR470" s="21">
        <v>22682196622</v>
      </c>
      <c r="AS470" s="21">
        <v>226098955559</v>
      </c>
      <c r="AT470" s="21">
        <v>3518799534</v>
      </c>
      <c r="AU470" s="21">
        <v>218491830519</v>
      </c>
      <c r="AV470" s="21">
        <v>3411138506</v>
      </c>
      <c r="AW470" s="21">
        <v>375187200</v>
      </c>
      <c r="AX470" s="21">
        <v>301999800</v>
      </c>
      <c r="AY470" s="21">
        <v>0</v>
      </c>
      <c r="AZ470" s="21">
        <v>0</v>
      </c>
      <c r="BA470" s="21">
        <v>5224637450</v>
      </c>
      <c r="BB470" s="21">
        <v>5224637450</v>
      </c>
      <c r="BC470" s="21">
        <v>28070289880</v>
      </c>
      <c r="BD470" s="21">
        <v>28070289880</v>
      </c>
      <c r="BE470" s="21">
        <v>0</v>
      </c>
      <c r="BF470" s="21">
        <v>0</v>
      </c>
      <c r="BG470" s="21">
        <v>3870348507</v>
      </c>
      <c r="BH470" s="21">
        <v>3870348507</v>
      </c>
      <c r="BI470" s="21">
        <v>0</v>
      </c>
      <c r="BJ470" s="21">
        <v>0</v>
      </c>
      <c r="BK470" s="21">
        <v>0</v>
      </c>
      <c r="BL470" s="21">
        <v>0</v>
      </c>
    </row>
    <row r="471" spans="1:64" ht="15">
      <c r="A471" s="16">
        <v>464</v>
      </c>
      <c r="B471" s="17">
        <v>11</v>
      </c>
      <c r="C471" s="18" t="s">
        <v>468</v>
      </c>
      <c r="D471" s="19" t="s">
        <v>772</v>
      </c>
      <c r="E471" s="20">
        <v>46020</v>
      </c>
      <c r="F471" s="21">
        <v>703054736926</v>
      </c>
      <c r="G471" s="21">
        <v>432823808765</v>
      </c>
      <c r="H471" s="21">
        <v>246308156023</v>
      </c>
      <c r="I471" s="21">
        <v>154058025878</v>
      </c>
      <c r="J471" s="21">
        <v>16532073384</v>
      </c>
      <c r="K471" s="21">
        <v>3358003503</v>
      </c>
      <c r="L471" s="21">
        <v>9484941862</v>
      </c>
      <c r="M471" s="21">
        <v>3082608115</v>
      </c>
      <c r="N471" s="21">
        <v>38522249082</v>
      </c>
      <c r="O471" s="21">
        <v>5056192988</v>
      </c>
      <c r="P471" s="21">
        <v>100000000</v>
      </c>
      <c r="Q471" s="21">
        <v>2546214676</v>
      </c>
      <c r="R471" s="21">
        <v>1525000000</v>
      </c>
      <c r="S471" s="21">
        <v>2662186777</v>
      </c>
      <c r="T471" s="21">
        <v>2555416665</v>
      </c>
      <c r="U471" s="21">
        <v>4177518711</v>
      </c>
      <c r="V471" s="21">
        <v>3208522049</v>
      </c>
      <c r="W471" s="21">
        <v>3194272779</v>
      </c>
      <c r="X471" s="21">
        <v>2291896703</v>
      </c>
      <c r="Y471" s="21">
        <v>3068152043</v>
      </c>
      <c r="Z471" s="21">
        <v>2452647931</v>
      </c>
      <c r="AA471" s="21">
        <v>2141366818</v>
      </c>
      <c r="AB471" s="21">
        <v>147211711</v>
      </c>
      <c r="AC471" s="21">
        <v>12000258</v>
      </c>
      <c r="AD471" s="21">
        <v>265901000</v>
      </c>
      <c r="AE471" s="21">
        <v>3092951775</v>
      </c>
      <c r="AF471" s="21">
        <v>24796198</v>
      </c>
      <c r="AG471" s="21">
        <v>21487796394</v>
      </c>
      <c r="AH471" s="21">
        <v>3491657926</v>
      </c>
      <c r="AI471" s="21">
        <v>2894951719</v>
      </c>
      <c r="AJ471" s="21">
        <v>14717504126</v>
      </c>
      <c r="AK471" s="21">
        <v>0</v>
      </c>
      <c r="AL471" s="21">
        <v>0</v>
      </c>
      <c r="AM471" s="21">
        <v>10000000</v>
      </c>
      <c r="AN471" s="21">
        <v>193682335</v>
      </c>
      <c r="AO471" s="21">
        <v>180000288</v>
      </c>
      <c r="AP471" s="21">
        <v>33189303631</v>
      </c>
      <c r="AQ471" s="21">
        <v>15997937429</v>
      </c>
      <c r="AR471" s="21">
        <v>17191366202</v>
      </c>
      <c r="AS471" s="21">
        <v>148920240000</v>
      </c>
      <c r="AT471" s="21">
        <v>3788154795</v>
      </c>
      <c r="AU471" s="21">
        <v>140687026163</v>
      </c>
      <c r="AV471" s="21">
        <v>3333616852</v>
      </c>
      <c r="AW471" s="21">
        <v>1020760810</v>
      </c>
      <c r="AX471" s="21">
        <v>90681380</v>
      </c>
      <c r="AY471" s="21">
        <v>0</v>
      </c>
      <c r="AZ471" s="21">
        <v>0</v>
      </c>
      <c r="BA471" s="21">
        <v>5286233005</v>
      </c>
      <c r="BB471" s="21">
        <v>5286233005</v>
      </c>
      <c r="BC471" s="21">
        <v>20605948003</v>
      </c>
      <c r="BD471" s="21">
        <v>20605948003</v>
      </c>
      <c r="BE471" s="21">
        <v>0</v>
      </c>
      <c r="BF471" s="21">
        <v>0</v>
      </c>
      <c r="BG471" s="21">
        <v>2219158046</v>
      </c>
      <c r="BH471" s="21">
        <v>2219158046</v>
      </c>
      <c r="BI471" s="21">
        <v>0</v>
      </c>
      <c r="BJ471" s="21">
        <v>0</v>
      </c>
      <c r="BK471" s="21">
        <v>0</v>
      </c>
      <c r="BL471" s="21">
        <v>0</v>
      </c>
    </row>
    <row r="472" spans="1:64" ht="15">
      <c r="A472" s="16">
        <v>465</v>
      </c>
      <c r="B472" s="17">
        <v>12</v>
      </c>
      <c r="C472" s="18" t="s">
        <v>469</v>
      </c>
      <c r="D472" s="19" t="s">
        <v>755</v>
      </c>
      <c r="E472" s="20">
        <v>46020.5</v>
      </c>
      <c r="F472" s="21">
        <v>893119413464</v>
      </c>
      <c r="G472" s="21">
        <v>520843017570</v>
      </c>
      <c r="H472" s="21">
        <v>276732997397</v>
      </c>
      <c r="I472" s="21">
        <v>211806843634</v>
      </c>
      <c r="J472" s="21">
        <v>14783252855</v>
      </c>
      <c r="K472" s="21">
        <v>5618981120</v>
      </c>
      <c r="L472" s="21">
        <v>9069209902</v>
      </c>
      <c r="M472" s="21">
        <v>2831732662</v>
      </c>
      <c r="N472" s="21">
        <v>41285754631.040001</v>
      </c>
      <c r="O472" s="21">
        <v>2474483529</v>
      </c>
      <c r="P472" s="21">
        <v>482999998</v>
      </c>
      <c r="Q472" s="21">
        <v>62647000</v>
      </c>
      <c r="R472" s="21">
        <v>161782400</v>
      </c>
      <c r="S472" s="21">
        <v>5574804584</v>
      </c>
      <c r="T472" s="21">
        <v>2988962714.0100002</v>
      </c>
      <c r="U472" s="21">
        <v>7002016167.7200003</v>
      </c>
      <c r="V472" s="21">
        <v>3853515854.9099998</v>
      </c>
      <c r="W472" s="21">
        <v>3295186723</v>
      </c>
      <c r="X472" s="21">
        <v>1888759247</v>
      </c>
      <c r="Y472" s="21">
        <v>4223635803.4000001</v>
      </c>
      <c r="Z472" s="21">
        <v>2987432693</v>
      </c>
      <c r="AA472" s="21">
        <v>2256718258</v>
      </c>
      <c r="AB472" s="21">
        <v>0</v>
      </c>
      <c r="AC472" s="21">
        <v>5500000</v>
      </c>
      <c r="AD472" s="21">
        <v>2196289800</v>
      </c>
      <c r="AE472" s="21">
        <v>1777564459</v>
      </c>
      <c r="AF472" s="21">
        <v>53455400</v>
      </c>
      <c r="AG472" s="21">
        <v>40372292218.259995</v>
      </c>
      <c r="AH472" s="21">
        <v>4788685645.1199999</v>
      </c>
      <c r="AI472" s="21">
        <v>2445815636.9000001</v>
      </c>
      <c r="AJ472" s="21">
        <v>30273590233.239998</v>
      </c>
      <c r="AK472" s="21">
        <v>0</v>
      </c>
      <c r="AL472" s="21">
        <v>0</v>
      </c>
      <c r="AM472" s="21">
        <v>359576700</v>
      </c>
      <c r="AN472" s="21">
        <v>2490084003</v>
      </c>
      <c r="AO472" s="21">
        <v>14540000</v>
      </c>
      <c r="AP472" s="21">
        <v>36199276188.510002</v>
      </c>
      <c r="AQ472" s="21">
        <v>20458228143.510002</v>
      </c>
      <c r="AR472" s="21">
        <v>15741048045</v>
      </c>
      <c r="AS472" s="21">
        <v>216444013315.57999</v>
      </c>
      <c r="AT472" s="21">
        <v>1161204100</v>
      </c>
      <c r="AU472" s="21">
        <v>207361128357.31</v>
      </c>
      <c r="AV472" s="21">
        <v>5651506858.2700005</v>
      </c>
      <c r="AW472" s="21">
        <v>1936174000</v>
      </c>
      <c r="AX472" s="21">
        <v>334000000</v>
      </c>
      <c r="AY472" s="21">
        <v>0</v>
      </c>
      <c r="AZ472" s="21">
        <v>0</v>
      </c>
      <c r="BA472" s="21">
        <v>6835636915.7200003</v>
      </c>
      <c r="BB472" s="21">
        <v>6835636915.7200003</v>
      </c>
      <c r="BC472" s="21">
        <v>27867214512.889984</v>
      </c>
      <c r="BD472" s="21">
        <v>27867214512.889984</v>
      </c>
      <c r="BE472" s="21">
        <v>0</v>
      </c>
      <c r="BF472" s="21">
        <v>0</v>
      </c>
      <c r="BG472" s="21">
        <v>3272208112</v>
      </c>
      <c r="BH472" s="21">
        <v>3272208112</v>
      </c>
      <c r="BI472" s="21">
        <v>0</v>
      </c>
      <c r="BJ472" s="21">
        <v>0</v>
      </c>
      <c r="BK472" s="21">
        <v>0</v>
      </c>
      <c r="BL472" s="21">
        <v>0</v>
      </c>
    </row>
    <row r="473" spans="1:64" ht="15">
      <c r="A473" s="16">
        <v>466</v>
      </c>
      <c r="B473" s="17">
        <v>13</v>
      </c>
      <c r="C473" s="18" t="s">
        <v>470</v>
      </c>
      <c r="D473" s="19" t="s">
        <v>765</v>
      </c>
      <c r="E473" s="20">
        <v>46022.754861111112</v>
      </c>
      <c r="F473" s="21">
        <v>790221335940.09998</v>
      </c>
      <c r="G473" s="21">
        <v>475185101432</v>
      </c>
      <c r="H473" s="21">
        <v>280279868086</v>
      </c>
      <c r="I473" s="21">
        <v>132962607652</v>
      </c>
      <c r="J473" s="21">
        <v>46648616581</v>
      </c>
      <c r="K473" s="21">
        <v>6247920484</v>
      </c>
      <c r="L473" s="21">
        <v>7157392012</v>
      </c>
      <c r="M473" s="21">
        <v>1888696617</v>
      </c>
      <c r="N473" s="21">
        <v>33995388289</v>
      </c>
      <c r="O473" s="21">
        <v>2947598168</v>
      </c>
      <c r="P473" s="21">
        <v>3542773974</v>
      </c>
      <c r="Q473" s="21">
        <v>104695400</v>
      </c>
      <c r="R473" s="21">
        <v>0</v>
      </c>
      <c r="S473" s="21">
        <v>222206400</v>
      </c>
      <c r="T473" s="21">
        <v>2839739209</v>
      </c>
      <c r="U473" s="21">
        <v>3211475974</v>
      </c>
      <c r="V473" s="21">
        <v>1919416000</v>
      </c>
      <c r="W473" s="21">
        <v>3722096824</v>
      </c>
      <c r="X473" s="21">
        <v>3015423150</v>
      </c>
      <c r="Y473" s="21">
        <v>3049330885</v>
      </c>
      <c r="Z473" s="21">
        <v>2031566529</v>
      </c>
      <c r="AA473" s="21">
        <v>2525000000</v>
      </c>
      <c r="AB473" s="21">
        <v>4885000</v>
      </c>
      <c r="AC473" s="21">
        <v>4900000</v>
      </c>
      <c r="AD473" s="21">
        <v>2941567983</v>
      </c>
      <c r="AE473" s="21">
        <v>1912712793</v>
      </c>
      <c r="AF473" s="21">
        <v>0</v>
      </c>
      <c r="AG473" s="21">
        <v>18674504356</v>
      </c>
      <c r="AH473" s="21">
        <v>3045999714</v>
      </c>
      <c r="AI473" s="21">
        <v>0</v>
      </c>
      <c r="AJ473" s="21">
        <v>15165392642</v>
      </c>
      <c r="AK473" s="21">
        <v>0</v>
      </c>
      <c r="AL473" s="21">
        <v>0</v>
      </c>
      <c r="AM473" s="21">
        <v>0</v>
      </c>
      <c r="AN473" s="21">
        <v>363112000</v>
      </c>
      <c r="AO473" s="21">
        <v>100000000</v>
      </c>
      <c r="AP473" s="21">
        <v>51362694497.5</v>
      </c>
      <c r="AQ473" s="21">
        <v>25599613648.5</v>
      </c>
      <c r="AR473" s="21">
        <v>25763080849</v>
      </c>
      <c r="AS473" s="21">
        <v>184476689606.59998</v>
      </c>
      <c r="AT473" s="21">
        <v>3321645416</v>
      </c>
      <c r="AU473" s="21">
        <v>174484561108.59998</v>
      </c>
      <c r="AV473" s="21">
        <v>3470935582</v>
      </c>
      <c r="AW473" s="21">
        <v>3049847200</v>
      </c>
      <c r="AX473" s="21">
        <v>144261700</v>
      </c>
      <c r="AY473" s="21">
        <v>5438600</v>
      </c>
      <c r="AZ473" s="21">
        <v>0</v>
      </c>
      <c r="BA473" s="21">
        <v>4040834132</v>
      </c>
      <c r="BB473" s="21">
        <v>4040834132</v>
      </c>
      <c r="BC473" s="21">
        <v>19925195545</v>
      </c>
      <c r="BD473" s="21">
        <v>19925195545</v>
      </c>
      <c r="BE473" s="21">
        <v>0</v>
      </c>
      <c r="BF473" s="21">
        <v>0</v>
      </c>
      <c r="BG473" s="21">
        <v>2560928082</v>
      </c>
      <c r="BH473" s="21">
        <v>2560928082</v>
      </c>
      <c r="BI473" s="21">
        <v>0</v>
      </c>
      <c r="BJ473" s="21">
        <v>0</v>
      </c>
      <c r="BK473" s="21">
        <v>0</v>
      </c>
      <c r="BL473" s="21">
        <v>0</v>
      </c>
    </row>
    <row r="474" spans="1:64" ht="15">
      <c r="A474" s="16">
        <v>467</v>
      </c>
      <c r="B474" s="17">
        <v>14</v>
      </c>
      <c r="C474" s="18" t="s">
        <v>471</v>
      </c>
      <c r="D474" s="19" t="s">
        <v>763</v>
      </c>
      <c r="E474" s="20">
        <v>46010.416666666664</v>
      </c>
      <c r="F474" s="21">
        <v>530642821400</v>
      </c>
      <c r="G474" s="21">
        <v>304072071346</v>
      </c>
      <c r="H474" s="21">
        <v>166831290218</v>
      </c>
      <c r="I474" s="21">
        <v>102304804302</v>
      </c>
      <c r="J474" s="21">
        <v>19219857797</v>
      </c>
      <c r="K474" s="21">
        <v>2856738400</v>
      </c>
      <c r="L474" s="21">
        <v>8999955632</v>
      </c>
      <c r="M474" s="21">
        <v>3859424997</v>
      </c>
      <c r="N474" s="21">
        <v>36083592960</v>
      </c>
      <c r="O474" s="21">
        <v>3197297500</v>
      </c>
      <c r="P474" s="21">
        <v>648159600</v>
      </c>
      <c r="Q474" s="21">
        <v>6213194313</v>
      </c>
      <c r="R474" s="21">
        <v>122772300</v>
      </c>
      <c r="S474" s="21">
        <v>2403193553</v>
      </c>
      <c r="T474" s="21">
        <v>3083130835</v>
      </c>
      <c r="U474" s="21">
        <v>4659748181</v>
      </c>
      <c r="V474" s="21">
        <v>1068640000</v>
      </c>
      <c r="W474" s="21">
        <v>4087005653</v>
      </c>
      <c r="X474" s="21">
        <v>3642294904</v>
      </c>
      <c r="Y474" s="21">
        <v>1363432400</v>
      </c>
      <c r="Z474" s="21">
        <v>1060917972</v>
      </c>
      <c r="AA474" s="21">
        <v>1542384000</v>
      </c>
      <c r="AB474" s="21">
        <v>29645600</v>
      </c>
      <c r="AC474" s="21">
        <v>32445500</v>
      </c>
      <c r="AD474" s="21">
        <v>750335100</v>
      </c>
      <c r="AE474" s="21">
        <v>2073598349</v>
      </c>
      <c r="AF474" s="21">
        <v>105397200</v>
      </c>
      <c r="AG474" s="21">
        <v>13970057599</v>
      </c>
      <c r="AH474" s="21">
        <v>4518576058</v>
      </c>
      <c r="AI474" s="21">
        <v>3108938096</v>
      </c>
      <c r="AJ474" s="21">
        <v>3650672780</v>
      </c>
      <c r="AK474" s="21">
        <v>0</v>
      </c>
      <c r="AL474" s="21">
        <v>0</v>
      </c>
      <c r="AM474" s="21">
        <v>2224809365</v>
      </c>
      <c r="AN474" s="21">
        <v>364219900</v>
      </c>
      <c r="AO474" s="21">
        <v>102841400</v>
      </c>
      <c r="AP474" s="21">
        <v>49622060905</v>
      </c>
      <c r="AQ474" s="21">
        <v>31712391395</v>
      </c>
      <c r="AR474" s="21">
        <v>17909669510</v>
      </c>
      <c r="AS474" s="21">
        <v>100824482080</v>
      </c>
      <c r="AT474" s="21">
        <v>3290923204</v>
      </c>
      <c r="AU474" s="21">
        <v>92278652957</v>
      </c>
      <c r="AV474" s="21">
        <v>3615650219</v>
      </c>
      <c r="AW474" s="21">
        <v>1559424700</v>
      </c>
      <c r="AX474" s="21">
        <v>43564600</v>
      </c>
      <c r="AY474" s="21">
        <v>36266400</v>
      </c>
      <c r="AZ474" s="21">
        <v>0</v>
      </c>
      <c r="BA474" s="21">
        <v>4693473800</v>
      </c>
      <c r="BB474" s="21">
        <v>4693473800</v>
      </c>
      <c r="BC474" s="21">
        <v>17905237447</v>
      </c>
      <c r="BD474" s="21">
        <v>17905237447</v>
      </c>
      <c r="BE474" s="21">
        <v>0</v>
      </c>
      <c r="BF474" s="21">
        <v>0</v>
      </c>
      <c r="BG474" s="21">
        <v>3471845263</v>
      </c>
      <c r="BH474" s="21">
        <v>3471845263</v>
      </c>
      <c r="BI474" s="21">
        <v>0</v>
      </c>
      <c r="BJ474" s="21">
        <v>0</v>
      </c>
      <c r="BK474" s="21">
        <v>0</v>
      </c>
      <c r="BL474" s="21">
        <v>0</v>
      </c>
    </row>
    <row r="475" spans="1:64" ht="15">
      <c r="A475" s="16">
        <v>468</v>
      </c>
      <c r="B475" s="17">
        <v>15</v>
      </c>
      <c r="C475" s="18" t="s">
        <v>472</v>
      </c>
      <c r="D475" s="19" t="s">
        <v>762</v>
      </c>
      <c r="E475" s="20">
        <v>46020.796527777777</v>
      </c>
      <c r="F475" s="21">
        <v>1289463742999.999</v>
      </c>
      <c r="G475" s="21">
        <v>780163070876.08899</v>
      </c>
      <c r="H475" s="21">
        <v>416604856328.46997</v>
      </c>
      <c r="I475" s="21">
        <v>310848453601.61902</v>
      </c>
      <c r="J475" s="21">
        <v>21461020972</v>
      </c>
      <c r="K475" s="21">
        <v>15672349966</v>
      </c>
      <c r="L475" s="21">
        <v>10773470234</v>
      </c>
      <c r="M475" s="21">
        <v>4802919774</v>
      </c>
      <c r="N475" s="21">
        <v>62864325153.550003</v>
      </c>
      <c r="O475" s="21">
        <v>4997165510.9499998</v>
      </c>
      <c r="P475" s="21">
        <v>650618600</v>
      </c>
      <c r="Q475" s="21">
        <v>2500306208</v>
      </c>
      <c r="R475" s="21">
        <v>856744700</v>
      </c>
      <c r="S475" s="21">
        <v>8028152548</v>
      </c>
      <c r="T475" s="21">
        <v>5763456884</v>
      </c>
      <c r="U475" s="21">
        <v>3213575206.8000002</v>
      </c>
      <c r="V475" s="21">
        <v>6229056364</v>
      </c>
      <c r="W475" s="21">
        <v>7499671163</v>
      </c>
      <c r="X475" s="21">
        <v>4503077344</v>
      </c>
      <c r="Y475" s="21">
        <v>7686233750</v>
      </c>
      <c r="Z475" s="21">
        <v>3354931500.8000002</v>
      </c>
      <c r="AA475" s="21">
        <v>3194413800</v>
      </c>
      <c r="AB475" s="21">
        <v>97540600</v>
      </c>
      <c r="AC475" s="21">
        <v>17529500</v>
      </c>
      <c r="AD475" s="21">
        <v>603378300</v>
      </c>
      <c r="AE475" s="21">
        <v>365196700</v>
      </c>
      <c r="AF475" s="21">
        <v>3303276474</v>
      </c>
      <c r="AG475" s="21">
        <v>43226519158.259995</v>
      </c>
      <c r="AH475" s="21">
        <v>8951559155.2299995</v>
      </c>
      <c r="AI475" s="21">
        <v>4306604361</v>
      </c>
      <c r="AJ475" s="21">
        <v>26636032342</v>
      </c>
      <c r="AK475" s="21">
        <v>0</v>
      </c>
      <c r="AL475" s="21">
        <v>0</v>
      </c>
      <c r="AM475" s="21">
        <v>1732015000.03</v>
      </c>
      <c r="AN475" s="21">
        <v>1573905900</v>
      </c>
      <c r="AO475" s="21">
        <v>26402400</v>
      </c>
      <c r="AP475" s="21">
        <v>63982385898.599998</v>
      </c>
      <c r="AQ475" s="21">
        <v>34828497106.599998</v>
      </c>
      <c r="AR475" s="21">
        <v>29153888792</v>
      </c>
      <c r="AS475" s="21">
        <v>285797218609.75</v>
      </c>
      <c r="AT475" s="21">
        <v>10023800051</v>
      </c>
      <c r="AU475" s="21">
        <v>272914163458.75</v>
      </c>
      <c r="AV475" s="21">
        <v>1452686400</v>
      </c>
      <c r="AW475" s="21">
        <v>386309500</v>
      </c>
      <c r="AX475" s="21">
        <v>1020259200</v>
      </c>
      <c r="AY475" s="21">
        <v>0</v>
      </c>
      <c r="AZ475" s="21">
        <v>0</v>
      </c>
      <c r="BA475" s="21">
        <v>5862763061</v>
      </c>
      <c r="BB475" s="21">
        <v>5862763061</v>
      </c>
      <c r="BC475" s="21">
        <v>43257218617.07</v>
      </c>
      <c r="BD475" s="21">
        <v>43257218617.07</v>
      </c>
      <c r="BE475" s="21">
        <v>0</v>
      </c>
      <c r="BF475" s="21">
        <v>0</v>
      </c>
      <c r="BG475" s="21">
        <v>4310241625.6800003</v>
      </c>
      <c r="BH475" s="21">
        <v>4310241625.6800003</v>
      </c>
      <c r="BI475" s="21">
        <v>0</v>
      </c>
      <c r="BJ475" s="21">
        <v>0</v>
      </c>
      <c r="BK475" s="21">
        <v>0</v>
      </c>
      <c r="BL475" s="21">
        <v>0</v>
      </c>
    </row>
    <row r="476" spans="1:64" ht="15">
      <c r="A476" s="16">
        <v>469</v>
      </c>
      <c r="B476" s="17">
        <v>16</v>
      </c>
      <c r="C476" s="18" t="s">
        <v>473</v>
      </c>
      <c r="D476" s="19" t="s">
        <v>774</v>
      </c>
      <c r="E476" s="20">
        <v>46014.499305555553</v>
      </c>
      <c r="F476" s="21">
        <v>618098021779.5</v>
      </c>
      <c r="G476" s="21">
        <v>333400242954</v>
      </c>
      <c r="H476" s="21">
        <v>176644892318</v>
      </c>
      <c r="I476" s="21">
        <v>128586256144</v>
      </c>
      <c r="J476" s="21">
        <v>17644897418</v>
      </c>
      <c r="K476" s="21">
        <v>3395352648</v>
      </c>
      <c r="L476" s="21">
        <v>5065029973</v>
      </c>
      <c r="M476" s="21">
        <v>2063814453</v>
      </c>
      <c r="N476" s="21">
        <v>80592541346.5</v>
      </c>
      <c r="O476" s="21">
        <v>1964363767</v>
      </c>
      <c r="P476" s="21">
        <v>662786800</v>
      </c>
      <c r="Q476" s="21">
        <v>169469839</v>
      </c>
      <c r="R476" s="21">
        <v>39266600</v>
      </c>
      <c r="S476" s="21">
        <v>2616540629</v>
      </c>
      <c r="T476" s="21">
        <v>1916168408</v>
      </c>
      <c r="U476" s="21">
        <v>57388526605.5</v>
      </c>
      <c r="V476" s="21">
        <v>4037512257</v>
      </c>
      <c r="W476" s="21">
        <v>2752048329</v>
      </c>
      <c r="X476" s="21">
        <v>1731975848</v>
      </c>
      <c r="Y476" s="21">
        <v>2622496221</v>
      </c>
      <c r="Z476" s="21">
        <v>1833326878</v>
      </c>
      <c r="AA476" s="21">
        <v>963344600</v>
      </c>
      <c r="AB476" s="21">
        <v>25098100</v>
      </c>
      <c r="AC476" s="21">
        <v>15000000</v>
      </c>
      <c r="AD476" s="21">
        <v>109662800</v>
      </c>
      <c r="AE476" s="21">
        <v>1712240665</v>
      </c>
      <c r="AF476" s="21">
        <v>32713000</v>
      </c>
      <c r="AG476" s="21">
        <v>15157209226</v>
      </c>
      <c r="AH476" s="21">
        <v>2266203971</v>
      </c>
      <c r="AI476" s="21">
        <v>1871497880</v>
      </c>
      <c r="AJ476" s="21">
        <v>10621968561</v>
      </c>
      <c r="AK476" s="21">
        <v>0</v>
      </c>
      <c r="AL476" s="21">
        <v>0</v>
      </c>
      <c r="AM476" s="21">
        <v>154885714</v>
      </c>
      <c r="AN476" s="21">
        <v>177413100</v>
      </c>
      <c r="AO476" s="21">
        <v>65240000</v>
      </c>
      <c r="AP476" s="21">
        <v>37977636935</v>
      </c>
      <c r="AQ476" s="21">
        <v>18706417362</v>
      </c>
      <c r="AR476" s="21">
        <v>19271219573</v>
      </c>
      <c r="AS476" s="21">
        <v>124047410205</v>
      </c>
      <c r="AT476" s="21">
        <v>3808998166</v>
      </c>
      <c r="AU476" s="21">
        <v>46652493319</v>
      </c>
      <c r="AV476" s="21">
        <v>70178648520</v>
      </c>
      <c r="AW476" s="21">
        <v>3280323000</v>
      </c>
      <c r="AX476" s="21">
        <v>126947200</v>
      </c>
      <c r="AY476" s="21">
        <v>0</v>
      </c>
      <c r="AZ476" s="21">
        <v>0</v>
      </c>
      <c r="BA476" s="21">
        <v>4955694369</v>
      </c>
      <c r="BB476" s="21">
        <v>4955694369</v>
      </c>
      <c r="BC476" s="21">
        <v>18300607160</v>
      </c>
      <c r="BD476" s="21">
        <v>18300607160</v>
      </c>
      <c r="BE476" s="21">
        <v>0</v>
      </c>
      <c r="BF476" s="21">
        <v>0</v>
      </c>
      <c r="BG476" s="21">
        <v>3666679584</v>
      </c>
      <c r="BH476" s="21">
        <v>3666679584</v>
      </c>
      <c r="BI476" s="21">
        <v>0</v>
      </c>
      <c r="BJ476" s="21">
        <v>0</v>
      </c>
      <c r="BK476" s="21">
        <v>0</v>
      </c>
      <c r="BL476" s="21">
        <v>0</v>
      </c>
    </row>
    <row r="477" spans="1:64" ht="15">
      <c r="A477" s="16">
        <v>470</v>
      </c>
      <c r="B477" s="17">
        <v>17</v>
      </c>
      <c r="C477" s="18" t="s">
        <v>474</v>
      </c>
      <c r="D477" s="19" t="s">
        <v>755</v>
      </c>
      <c r="E477" s="20">
        <v>46020</v>
      </c>
      <c r="F477" s="21">
        <v>1009720209197</v>
      </c>
      <c r="G477" s="21">
        <v>595020784281</v>
      </c>
      <c r="H477" s="21">
        <v>378563657561</v>
      </c>
      <c r="I477" s="21">
        <v>161774998542</v>
      </c>
      <c r="J477" s="21">
        <v>23775903854</v>
      </c>
      <c r="K477" s="21">
        <v>15327622690</v>
      </c>
      <c r="L477" s="21">
        <v>11211152268</v>
      </c>
      <c r="M477" s="21">
        <v>4367449366</v>
      </c>
      <c r="N477" s="21">
        <v>48909438389</v>
      </c>
      <c r="O477" s="21">
        <v>4291626393</v>
      </c>
      <c r="P477" s="21">
        <v>3642423522</v>
      </c>
      <c r="Q477" s="21">
        <v>120271000</v>
      </c>
      <c r="R477" s="21">
        <v>155456000</v>
      </c>
      <c r="S477" s="21">
        <v>3638383406</v>
      </c>
      <c r="T477" s="21">
        <v>3813527852</v>
      </c>
      <c r="U477" s="21">
        <v>7689363392</v>
      </c>
      <c r="V477" s="21">
        <v>3725832600</v>
      </c>
      <c r="W477" s="21">
        <v>3430670186</v>
      </c>
      <c r="X477" s="21">
        <v>3524872070</v>
      </c>
      <c r="Y477" s="21">
        <v>4139943801</v>
      </c>
      <c r="Z477" s="21">
        <v>2444408334</v>
      </c>
      <c r="AA477" s="21">
        <v>4014466287</v>
      </c>
      <c r="AB477" s="21">
        <v>0</v>
      </c>
      <c r="AC477" s="21">
        <v>0</v>
      </c>
      <c r="AD477" s="21">
        <v>2127939200</v>
      </c>
      <c r="AE477" s="21">
        <v>2068735346</v>
      </c>
      <c r="AF477" s="21">
        <v>81519000</v>
      </c>
      <c r="AG477" s="21">
        <v>28471783921</v>
      </c>
      <c r="AH477" s="21">
        <v>3592056640</v>
      </c>
      <c r="AI477" s="21">
        <v>3545988499</v>
      </c>
      <c r="AJ477" s="21">
        <v>20011304082</v>
      </c>
      <c r="AK477" s="21">
        <v>0</v>
      </c>
      <c r="AL477" s="21">
        <v>0</v>
      </c>
      <c r="AM477" s="21">
        <v>608683700</v>
      </c>
      <c r="AN477" s="21">
        <v>667080000</v>
      </c>
      <c r="AO477" s="21">
        <v>46671000</v>
      </c>
      <c r="AP477" s="21">
        <v>50491366675</v>
      </c>
      <c r="AQ477" s="21">
        <v>24125421531</v>
      </c>
      <c r="AR477" s="21">
        <v>26365945144</v>
      </c>
      <c r="AS477" s="21">
        <v>260113055728</v>
      </c>
      <c r="AT477" s="21">
        <v>4776912726</v>
      </c>
      <c r="AU477" s="21">
        <v>226399718921</v>
      </c>
      <c r="AV477" s="21">
        <v>26807453781</v>
      </c>
      <c r="AW477" s="21">
        <v>1867179800</v>
      </c>
      <c r="AX477" s="21">
        <v>261790500</v>
      </c>
      <c r="AY477" s="21">
        <v>0</v>
      </c>
      <c r="AZ477" s="21">
        <v>0</v>
      </c>
      <c r="BA477" s="21">
        <v>5557501006</v>
      </c>
      <c r="BB477" s="21">
        <v>5557501006</v>
      </c>
      <c r="BC477" s="21">
        <v>17362884198</v>
      </c>
      <c r="BD477" s="21">
        <v>17362884198</v>
      </c>
      <c r="BE477" s="21">
        <v>0</v>
      </c>
      <c r="BF477" s="21">
        <v>0</v>
      </c>
      <c r="BG477" s="21">
        <v>3793394999</v>
      </c>
      <c r="BH477" s="21">
        <v>3793394999</v>
      </c>
      <c r="BI477" s="21">
        <v>0</v>
      </c>
      <c r="BJ477" s="21">
        <v>0</v>
      </c>
      <c r="BK477" s="21">
        <v>0</v>
      </c>
      <c r="BL477" s="21">
        <v>0</v>
      </c>
    </row>
    <row r="478" spans="1:64" ht="15">
      <c r="A478" s="16">
        <v>471</v>
      </c>
      <c r="B478" s="17">
        <v>18</v>
      </c>
      <c r="C478" s="18" t="s">
        <v>475</v>
      </c>
      <c r="D478" s="19" t="s">
        <v>760</v>
      </c>
      <c r="E478" s="20">
        <v>46013.5</v>
      </c>
      <c r="F478" s="21">
        <v>511987038671</v>
      </c>
      <c r="G478" s="21">
        <v>316198371088</v>
      </c>
      <c r="H478" s="21">
        <v>166150636869</v>
      </c>
      <c r="I478" s="21">
        <v>110180541588</v>
      </c>
      <c r="J478" s="21">
        <v>18134092493</v>
      </c>
      <c r="K478" s="21">
        <v>13677805000</v>
      </c>
      <c r="L478" s="21">
        <v>7822511138</v>
      </c>
      <c r="M478" s="21">
        <v>232784000</v>
      </c>
      <c r="N478" s="21">
        <v>25630906491</v>
      </c>
      <c r="O478" s="21">
        <v>655285000</v>
      </c>
      <c r="P478" s="21">
        <v>2427569750</v>
      </c>
      <c r="Q478" s="21">
        <v>0</v>
      </c>
      <c r="R478" s="21">
        <v>0</v>
      </c>
      <c r="S478" s="21">
        <v>3641793842</v>
      </c>
      <c r="T478" s="21">
        <v>2205519508</v>
      </c>
      <c r="U478" s="21">
        <v>1889567563</v>
      </c>
      <c r="V478" s="21">
        <v>3393937818</v>
      </c>
      <c r="W478" s="21">
        <v>2400785905</v>
      </c>
      <c r="X478" s="21">
        <v>2280149650</v>
      </c>
      <c r="Y478" s="21">
        <v>4711745464</v>
      </c>
      <c r="Z478" s="21">
        <v>0</v>
      </c>
      <c r="AA478" s="21">
        <v>0</v>
      </c>
      <c r="AB478" s="21">
        <v>0</v>
      </c>
      <c r="AC478" s="21">
        <v>0</v>
      </c>
      <c r="AD478" s="21">
        <v>0</v>
      </c>
      <c r="AE478" s="21">
        <v>2024551991</v>
      </c>
      <c r="AF478" s="21">
        <v>0</v>
      </c>
      <c r="AG478" s="21">
        <v>28864338403</v>
      </c>
      <c r="AH478" s="21">
        <v>5065766454</v>
      </c>
      <c r="AI478" s="21">
        <v>3280215758</v>
      </c>
      <c r="AJ478" s="21">
        <v>17463917269</v>
      </c>
      <c r="AK478" s="21">
        <v>0</v>
      </c>
      <c r="AL478" s="21">
        <v>0</v>
      </c>
      <c r="AM478" s="21">
        <v>0</v>
      </c>
      <c r="AN478" s="21">
        <v>0</v>
      </c>
      <c r="AO478" s="21">
        <v>3054438922</v>
      </c>
      <c r="AP478" s="21">
        <v>30017673991</v>
      </c>
      <c r="AQ478" s="21">
        <v>14990782271</v>
      </c>
      <c r="AR478" s="21">
        <v>15026891720</v>
      </c>
      <c r="AS478" s="21">
        <v>98978934586</v>
      </c>
      <c r="AT478" s="21">
        <v>2795730382</v>
      </c>
      <c r="AU478" s="21">
        <v>87905632438</v>
      </c>
      <c r="AV478" s="21">
        <v>5931571766</v>
      </c>
      <c r="AW478" s="21">
        <v>2316000000</v>
      </c>
      <c r="AX478" s="21">
        <v>30000000</v>
      </c>
      <c r="AY478" s="21">
        <v>0</v>
      </c>
      <c r="AZ478" s="21">
        <v>0</v>
      </c>
      <c r="BA478" s="21">
        <v>2939051756</v>
      </c>
      <c r="BB478" s="21">
        <v>2939051756</v>
      </c>
      <c r="BC478" s="21">
        <v>7293955556</v>
      </c>
      <c r="BD478" s="21">
        <v>7293955556</v>
      </c>
      <c r="BE478" s="21">
        <v>0</v>
      </c>
      <c r="BF478" s="21">
        <v>0</v>
      </c>
      <c r="BG478" s="21">
        <v>2063806800</v>
      </c>
      <c r="BH478" s="21">
        <v>2063806800</v>
      </c>
      <c r="BI478" s="21">
        <v>0</v>
      </c>
      <c r="BJ478" s="21">
        <v>0</v>
      </c>
      <c r="BK478" s="21">
        <v>0</v>
      </c>
      <c r="BL478" s="21">
        <v>0</v>
      </c>
    </row>
    <row r="479" spans="1:64" ht="15">
      <c r="A479" s="16">
        <v>472</v>
      </c>
      <c r="B479" s="17">
        <v>19</v>
      </c>
      <c r="C479" s="18" t="s">
        <v>476</v>
      </c>
      <c r="D479" s="19" t="s">
        <v>767</v>
      </c>
      <c r="E479" s="20">
        <v>46020.718055555553</v>
      </c>
      <c r="F479" s="21">
        <v>1228306579256.01</v>
      </c>
      <c r="G479" s="21">
        <v>754961489240.01001</v>
      </c>
      <c r="H479" s="21">
        <v>434874172478</v>
      </c>
      <c r="I479" s="21">
        <v>251684251103.01001</v>
      </c>
      <c r="J479" s="21">
        <v>46251404222</v>
      </c>
      <c r="K479" s="21">
        <v>4464880348</v>
      </c>
      <c r="L479" s="21">
        <v>10378797196</v>
      </c>
      <c r="M479" s="21">
        <v>7307983893</v>
      </c>
      <c r="N479" s="21">
        <v>45411779515</v>
      </c>
      <c r="O479" s="21">
        <v>366976350</v>
      </c>
      <c r="P479" s="21">
        <v>3440236082</v>
      </c>
      <c r="Q479" s="21">
        <v>762104715</v>
      </c>
      <c r="R479" s="21">
        <v>213265500</v>
      </c>
      <c r="S479" s="21">
        <v>6080920264</v>
      </c>
      <c r="T479" s="21">
        <v>4285185402</v>
      </c>
      <c r="U479" s="21">
        <v>7141554936</v>
      </c>
      <c r="V479" s="21">
        <v>3095974540</v>
      </c>
      <c r="W479" s="21">
        <v>3845726938</v>
      </c>
      <c r="X479" s="21">
        <v>3852582514</v>
      </c>
      <c r="Y479" s="21">
        <v>5489868002</v>
      </c>
      <c r="Z479" s="21">
        <v>2679973000</v>
      </c>
      <c r="AA479" s="21">
        <v>750000000</v>
      </c>
      <c r="AB479" s="21">
        <v>116596400</v>
      </c>
      <c r="AC479" s="21">
        <v>40509000</v>
      </c>
      <c r="AD479" s="21">
        <v>544712500</v>
      </c>
      <c r="AE479" s="21">
        <v>2646443372</v>
      </c>
      <c r="AF479" s="21">
        <v>59150000</v>
      </c>
      <c r="AG479" s="21">
        <v>52033996706</v>
      </c>
      <c r="AH479" s="21">
        <v>5711671260</v>
      </c>
      <c r="AI479" s="21">
        <v>3865271496</v>
      </c>
      <c r="AJ479" s="21">
        <v>35089917115</v>
      </c>
      <c r="AK479" s="21">
        <v>0</v>
      </c>
      <c r="AL479" s="21">
        <v>0</v>
      </c>
      <c r="AM479" s="21">
        <v>3289416476</v>
      </c>
      <c r="AN479" s="21">
        <v>493473000</v>
      </c>
      <c r="AO479" s="21">
        <v>3584247359</v>
      </c>
      <c r="AP479" s="21">
        <v>62045570887</v>
      </c>
      <c r="AQ479" s="21">
        <v>35135314473</v>
      </c>
      <c r="AR479" s="21">
        <v>26910256414</v>
      </c>
      <c r="AS479" s="21">
        <v>254506035294</v>
      </c>
      <c r="AT479" s="21">
        <v>6063204200</v>
      </c>
      <c r="AU479" s="21">
        <v>213397799664</v>
      </c>
      <c r="AV479" s="21">
        <v>28774710292</v>
      </c>
      <c r="AW479" s="21">
        <v>3150084584</v>
      </c>
      <c r="AX479" s="21">
        <v>3120236554</v>
      </c>
      <c r="AY479" s="21">
        <v>0</v>
      </c>
      <c r="AZ479" s="21">
        <v>0</v>
      </c>
      <c r="BA479" s="21">
        <v>4310952276</v>
      </c>
      <c r="BB479" s="21">
        <v>4310952276</v>
      </c>
      <c r="BC479" s="21">
        <v>50214584438</v>
      </c>
      <c r="BD479" s="21">
        <v>50214584438</v>
      </c>
      <c r="BE479" s="21">
        <v>0</v>
      </c>
      <c r="BF479" s="21">
        <v>0</v>
      </c>
      <c r="BG479" s="21">
        <v>4822170900</v>
      </c>
      <c r="BH479" s="21">
        <v>4822170900</v>
      </c>
      <c r="BI479" s="21">
        <v>0</v>
      </c>
      <c r="BJ479" s="21">
        <v>0</v>
      </c>
      <c r="BK479" s="21">
        <v>0</v>
      </c>
      <c r="BL479" s="21">
        <v>0</v>
      </c>
    </row>
    <row r="480" spans="1:64" ht="15">
      <c r="A480" s="16">
        <v>473</v>
      </c>
      <c r="B480" s="17">
        <v>20</v>
      </c>
      <c r="C480" s="18" t="s">
        <v>477</v>
      </c>
      <c r="D480" s="19" t="s">
        <v>765</v>
      </c>
      <c r="E480" s="20">
        <v>46020.458333333336</v>
      </c>
      <c r="F480" s="21">
        <v>1566919379275</v>
      </c>
      <c r="G480" s="21">
        <v>1023764112365.66</v>
      </c>
      <c r="H480" s="21">
        <v>691344025792</v>
      </c>
      <c r="I480" s="21">
        <v>259147794338</v>
      </c>
      <c r="J480" s="21">
        <v>37059419148</v>
      </c>
      <c r="K480" s="21">
        <v>18106216352</v>
      </c>
      <c r="L480" s="21">
        <v>8899940931.6599998</v>
      </c>
      <c r="M480" s="21">
        <v>9206715804</v>
      </c>
      <c r="N480" s="21">
        <v>53854482766.999992</v>
      </c>
      <c r="O480" s="21">
        <v>2846834361</v>
      </c>
      <c r="P480" s="21">
        <v>3243956266</v>
      </c>
      <c r="Q480" s="21">
        <v>2614735296</v>
      </c>
      <c r="R480" s="21">
        <v>71000000</v>
      </c>
      <c r="S480" s="21">
        <v>5795720050</v>
      </c>
      <c r="T480" s="21">
        <v>3723679200</v>
      </c>
      <c r="U480" s="21">
        <v>5847042679</v>
      </c>
      <c r="V480" s="21">
        <v>6856036309</v>
      </c>
      <c r="W480" s="21">
        <v>3597077420</v>
      </c>
      <c r="X480" s="21">
        <v>2672690210</v>
      </c>
      <c r="Y480" s="21">
        <v>4741289633</v>
      </c>
      <c r="Z480" s="21">
        <v>1997638068</v>
      </c>
      <c r="AA480" s="21">
        <v>5776843643</v>
      </c>
      <c r="AB480" s="21">
        <v>14198000</v>
      </c>
      <c r="AC480" s="21">
        <v>15802000</v>
      </c>
      <c r="AD480" s="21">
        <v>1118750000</v>
      </c>
      <c r="AE480" s="21">
        <v>811044499.79999995</v>
      </c>
      <c r="AF480" s="21">
        <v>2110145132.19999</v>
      </c>
      <c r="AG480" s="21">
        <v>40907768367</v>
      </c>
      <c r="AH480" s="21">
        <v>3986216203</v>
      </c>
      <c r="AI480" s="21">
        <v>3087919225</v>
      </c>
      <c r="AJ480" s="21">
        <v>32560232939</v>
      </c>
      <c r="AK480" s="21">
        <v>0</v>
      </c>
      <c r="AL480" s="21">
        <v>0</v>
      </c>
      <c r="AM480" s="21">
        <v>322900000</v>
      </c>
      <c r="AN480" s="21">
        <v>928500000</v>
      </c>
      <c r="AO480" s="21">
        <v>22000000</v>
      </c>
      <c r="AP480" s="21">
        <v>67514362601</v>
      </c>
      <c r="AQ480" s="21">
        <v>27123947226</v>
      </c>
      <c r="AR480" s="21">
        <v>40390415375</v>
      </c>
      <c r="AS480" s="21">
        <v>322320135453.35999</v>
      </c>
      <c r="AT480" s="21">
        <v>3386734608</v>
      </c>
      <c r="AU480" s="21">
        <v>309291963054.35999</v>
      </c>
      <c r="AV480" s="21">
        <v>3584014940</v>
      </c>
      <c r="AW480" s="21">
        <v>3897900000</v>
      </c>
      <c r="AX480" s="21">
        <v>2159522851</v>
      </c>
      <c r="AY480" s="21">
        <v>0</v>
      </c>
      <c r="AZ480" s="21">
        <v>0</v>
      </c>
      <c r="BA480" s="21">
        <v>6707947807</v>
      </c>
      <c r="BB480" s="21">
        <v>6707947807</v>
      </c>
      <c r="BC480" s="21">
        <v>48107756091.97998</v>
      </c>
      <c r="BD480" s="21">
        <v>48107756091.97998</v>
      </c>
      <c r="BE480" s="21">
        <v>0</v>
      </c>
      <c r="BF480" s="21">
        <v>0</v>
      </c>
      <c r="BG480" s="21">
        <v>3742813822</v>
      </c>
      <c r="BH480" s="21">
        <v>3742813822</v>
      </c>
      <c r="BI480" s="21">
        <v>0</v>
      </c>
      <c r="BJ480" s="21">
        <v>0</v>
      </c>
      <c r="BK480" s="21">
        <v>0</v>
      </c>
      <c r="BL480" s="21">
        <v>0</v>
      </c>
    </row>
    <row r="481" spans="1:64" ht="15">
      <c r="A481" s="16">
        <v>474</v>
      </c>
      <c r="B481" s="17">
        <v>21</v>
      </c>
      <c r="C481" s="18" t="s">
        <v>478</v>
      </c>
      <c r="D481" s="19" t="s">
        <v>796</v>
      </c>
      <c r="E481" s="20">
        <v>46020.909722222219</v>
      </c>
      <c r="F481" s="21">
        <v>1169831556959.8501</v>
      </c>
      <c r="G481" s="21">
        <v>625722860257.01001</v>
      </c>
      <c r="H481" s="21">
        <v>365550001794</v>
      </c>
      <c r="I481" s="21">
        <v>220277496646.01001</v>
      </c>
      <c r="J481" s="21">
        <v>21866134049</v>
      </c>
      <c r="K481" s="21">
        <v>5629338244</v>
      </c>
      <c r="L481" s="21">
        <v>6518853484</v>
      </c>
      <c r="M481" s="21">
        <v>5881036040</v>
      </c>
      <c r="N481" s="21">
        <v>241687125118.65002</v>
      </c>
      <c r="O481" s="21">
        <v>5689675335.1000004</v>
      </c>
      <c r="P481" s="21">
        <v>2226329039</v>
      </c>
      <c r="Q481" s="21">
        <v>2531013657</v>
      </c>
      <c r="R481" s="21">
        <v>175000000</v>
      </c>
      <c r="S481" s="21">
        <v>4569544238</v>
      </c>
      <c r="T481" s="21">
        <v>2684909396</v>
      </c>
      <c r="U481" s="21">
        <v>200392149786</v>
      </c>
      <c r="V481" s="21">
        <v>5288583534</v>
      </c>
      <c r="W481" s="21">
        <v>2574684722.6999998</v>
      </c>
      <c r="X481" s="21">
        <v>2599919890</v>
      </c>
      <c r="Y481" s="21">
        <v>2664404205</v>
      </c>
      <c r="Z481" s="21">
        <v>2372656142</v>
      </c>
      <c r="AA481" s="21">
        <v>4019957798.5</v>
      </c>
      <c r="AB481" s="21">
        <v>36509683</v>
      </c>
      <c r="AC481" s="21">
        <v>16161100</v>
      </c>
      <c r="AD481" s="21">
        <v>344978375</v>
      </c>
      <c r="AE481" s="21">
        <v>3415260285.3499999</v>
      </c>
      <c r="AF481" s="21">
        <v>85387932</v>
      </c>
      <c r="AG481" s="21">
        <v>49587191912</v>
      </c>
      <c r="AH481" s="21">
        <v>2666657537</v>
      </c>
      <c r="AI481" s="21">
        <v>2995148225</v>
      </c>
      <c r="AJ481" s="21">
        <v>20827931406</v>
      </c>
      <c r="AK481" s="21">
        <v>0</v>
      </c>
      <c r="AL481" s="21">
        <v>0</v>
      </c>
      <c r="AM481" s="21">
        <v>22341605939</v>
      </c>
      <c r="AN481" s="21">
        <v>525856320</v>
      </c>
      <c r="AO481" s="21">
        <v>229992485</v>
      </c>
      <c r="AP481" s="21">
        <v>54084148089</v>
      </c>
      <c r="AQ481" s="21">
        <v>27000840368</v>
      </c>
      <c r="AR481" s="21">
        <v>27083307721</v>
      </c>
      <c r="AS481" s="21">
        <v>156404397004.14999</v>
      </c>
      <c r="AT481" s="21">
        <v>3974966189</v>
      </c>
      <c r="AU481" s="21">
        <v>145742920965.14999</v>
      </c>
      <c r="AV481" s="21">
        <v>3536565344</v>
      </c>
      <c r="AW481" s="21">
        <v>817707666</v>
      </c>
      <c r="AX481" s="21">
        <v>328204537</v>
      </c>
      <c r="AY481" s="21">
        <v>2004032303</v>
      </c>
      <c r="AZ481" s="21">
        <v>0</v>
      </c>
      <c r="BA481" s="21">
        <v>3664592738</v>
      </c>
      <c r="BB481" s="21">
        <v>3664592738</v>
      </c>
      <c r="BC481" s="21">
        <v>34790790750.339989</v>
      </c>
      <c r="BD481" s="21">
        <v>34790790750.339989</v>
      </c>
      <c r="BE481" s="21">
        <v>0</v>
      </c>
      <c r="BF481" s="21">
        <v>0</v>
      </c>
      <c r="BG481" s="21">
        <v>3890451090.6999998</v>
      </c>
      <c r="BH481" s="21">
        <v>3890451090.6999998</v>
      </c>
      <c r="BI481" s="21">
        <v>0</v>
      </c>
      <c r="BJ481" s="21">
        <v>0</v>
      </c>
      <c r="BK481" s="21">
        <v>0</v>
      </c>
      <c r="BL481" s="21">
        <v>0</v>
      </c>
    </row>
    <row r="482" spans="1:64" ht="15">
      <c r="A482" s="16">
        <v>475</v>
      </c>
      <c r="B482" s="17">
        <v>22</v>
      </c>
      <c r="C482" s="18" t="s">
        <v>479</v>
      </c>
      <c r="D482" s="19" t="s">
        <v>762</v>
      </c>
      <c r="E482" s="20">
        <v>46021</v>
      </c>
      <c r="F482" s="21">
        <v>1341056141073</v>
      </c>
      <c r="G482" s="21">
        <v>818144592658.83997</v>
      </c>
      <c r="H482" s="21">
        <v>439313831760.12</v>
      </c>
      <c r="I482" s="21">
        <v>237302418982.51999</v>
      </c>
      <c r="J482" s="21">
        <v>98054365362</v>
      </c>
      <c r="K482" s="21">
        <v>6887418504</v>
      </c>
      <c r="L482" s="21">
        <v>30811355978.200001</v>
      </c>
      <c r="M482" s="21">
        <v>5775202072</v>
      </c>
      <c r="N482" s="21">
        <v>155583322374.5</v>
      </c>
      <c r="O482" s="21">
        <v>3946005056</v>
      </c>
      <c r="P482" s="21">
        <v>5549446971</v>
      </c>
      <c r="Q482" s="21">
        <v>3690525675</v>
      </c>
      <c r="R482" s="21">
        <v>0</v>
      </c>
      <c r="S482" s="21">
        <v>46363263765.5</v>
      </c>
      <c r="T482" s="21">
        <v>7681033674</v>
      </c>
      <c r="U482" s="21">
        <v>0</v>
      </c>
      <c r="V482" s="21">
        <v>7319413817</v>
      </c>
      <c r="W482" s="21">
        <v>37585989238</v>
      </c>
      <c r="X482" s="21">
        <v>17475846818</v>
      </c>
      <c r="Y482" s="21">
        <v>5160850582</v>
      </c>
      <c r="Z482" s="21">
        <v>7216624212</v>
      </c>
      <c r="AA482" s="21">
        <v>7831642142</v>
      </c>
      <c r="AB482" s="21">
        <v>10820000</v>
      </c>
      <c r="AC482" s="21">
        <v>10857500</v>
      </c>
      <c r="AD482" s="21">
        <v>1271181300</v>
      </c>
      <c r="AE482" s="21">
        <v>4429821624</v>
      </c>
      <c r="AF482" s="21">
        <v>40000000</v>
      </c>
      <c r="AG482" s="21">
        <v>29558152451</v>
      </c>
      <c r="AH482" s="21">
        <v>3540527815</v>
      </c>
      <c r="AI482" s="21">
        <v>5676584034</v>
      </c>
      <c r="AJ482" s="21">
        <v>11529004876</v>
      </c>
      <c r="AK482" s="21">
        <v>0</v>
      </c>
      <c r="AL482" s="21">
        <v>0</v>
      </c>
      <c r="AM482" s="21">
        <v>8142035226</v>
      </c>
      <c r="AN482" s="21">
        <v>670000500</v>
      </c>
      <c r="AO482" s="21">
        <v>0</v>
      </c>
      <c r="AP482" s="21">
        <v>148653614834.48999</v>
      </c>
      <c r="AQ482" s="21">
        <v>91356298727.48999</v>
      </c>
      <c r="AR482" s="21">
        <v>57297316107</v>
      </c>
      <c r="AS482" s="21">
        <v>78073182317.169998</v>
      </c>
      <c r="AT482" s="21">
        <v>8593579906</v>
      </c>
      <c r="AU482" s="21">
        <v>49322749598.169998</v>
      </c>
      <c r="AV482" s="21">
        <v>15525418970</v>
      </c>
      <c r="AW482" s="21">
        <v>1559728200</v>
      </c>
      <c r="AX482" s="21">
        <v>3071705643</v>
      </c>
      <c r="AY482" s="21">
        <v>0</v>
      </c>
      <c r="AZ482" s="21">
        <v>0</v>
      </c>
      <c r="BA482" s="21">
        <v>7914822252</v>
      </c>
      <c r="BB482" s="21">
        <v>7914822252</v>
      </c>
      <c r="BC482" s="21">
        <v>95480120905</v>
      </c>
      <c r="BD482" s="21">
        <v>95480120905</v>
      </c>
      <c r="BE482" s="21">
        <v>0</v>
      </c>
      <c r="BF482" s="21">
        <v>0</v>
      </c>
      <c r="BG482" s="21">
        <v>7648333280</v>
      </c>
      <c r="BH482" s="21">
        <v>7648333280</v>
      </c>
      <c r="BI482" s="21">
        <v>0</v>
      </c>
      <c r="BJ482" s="21">
        <v>0</v>
      </c>
      <c r="BK482" s="21">
        <v>0</v>
      </c>
      <c r="BL482" s="21">
        <v>0</v>
      </c>
    </row>
    <row r="483" spans="1:64">
      <c r="A483" s="10">
        <v>476</v>
      </c>
      <c r="B483" s="22">
        <v>31</v>
      </c>
      <c r="C483" s="12" t="s">
        <v>480</v>
      </c>
      <c r="D483" s="13" t="s">
        <v>764</v>
      </c>
      <c r="E483" s="14">
        <v>46022</v>
      </c>
      <c r="F483" s="15">
        <v>3892209808711.3501</v>
      </c>
      <c r="G483" s="15">
        <v>2281193807614.8403</v>
      </c>
      <c r="H483" s="15">
        <v>1172910370977</v>
      </c>
      <c r="I483" s="15">
        <v>240839660997.07001</v>
      </c>
      <c r="J483" s="15">
        <v>770734461075.15002</v>
      </c>
      <c r="K483" s="15">
        <v>60500411231</v>
      </c>
      <c r="L483" s="15">
        <v>19514862670.619999</v>
      </c>
      <c r="M483" s="15">
        <v>16694040664</v>
      </c>
      <c r="N483" s="15">
        <v>103339068908.94991</v>
      </c>
      <c r="O483" s="15">
        <v>13507623517.0299</v>
      </c>
      <c r="P483" s="15">
        <v>5781664320</v>
      </c>
      <c r="Q483" s="15">
        <v>7388692082.6499996</v>
      </c>
      <c r="R483" s="15">
        <v>24820000</v>
      </c>
      <c r="S483" s="15">
        <v>5858156447</v>
      </c>
      <c r="T483" s="15">
        <v>4444527386</v>
      </c>
      <c r="U483" s="15">
        <v>7977394744.3999996</v>
      </c>
      <c r="V483" s="15">
        <v>82464300</v>
      </c>
      <c r="W483" s="15">
        <v>8454969539.2399998</v>
      </c>
      <c r="X483" s="15">
        <v>9170949142</v>
      </c>
      <c r="Y483" s="15">
        <v>12970800745.799999</v>
      </c>
      <c r="Z483" s="15">
        <v>5891914855.0900002</v>
      </c>
      <c r="AA483" s="15">
        <v>8381290396.1099997</v>
      </c>
      <c r="AB483" s="15">
        <v>297640000</v>
      </c>
      <c r="AC483" s="15">
        <v>50083500</v>
      </c>
      <c r="AD483" s="15">
        <v>5666014745</v>
      </c>
      <c r="AE483" s="15">
        <v>7345063188.6300001</v>
      </c>
      <c r="AF483" s="15">
        <v>45000000</v>
      </c>
      <c r="AG483" s="15">
        <v>167182251212.12</v>
      </c>
      <c r="AH483" s="15">
        <v>44359123874.419998</v>
      </c>
      <c r="AI483" s="15">
        <v>7630592052</v>
      </c>
      <c r="AJ483" s="15">
        <v>43518024844</v>
      </c>
      <c r="AK483" s="15">
        <v>47351791605</v>
      </c>
      <c r="AL483" s="15">
        <v>9386589005</v>
      </c>
      <c r="AM483" s="15">
        <v>3358306998</v>
      </c>
      <c r="AN483" s="15">
        <v>11517822833.700001</v>
      </c>
      <c r="AO483" s="15">
        <v>60000000</v>
      </c>
      <c r="AP483" s="15">
        <v>287916577956.70001</v>
      </c>
      <c r="AQ483" s="15">
        <v>149476633730</v>
      </c>
      <c r="AR483" s="15">
        <v>138439944226.70001</v>
      </c>
      <c r="AS483" s="15">
        <v>1027264070894.76</v>
      </c>
      <c r="AT483" s="15">
        <v>13590864857</v>
      </c>
      <c r="AU483" s="15">
        <v>979988330545.39001</v>
      </c>
      <c r="AV483" s="15">
        <v>6922199413</v>
      </c>
      <c r="AW483" s="15">
        <v>15412137905.6</v>
      </c>
      <c r="AX483" s="15">
        <v>557500000</v>
      </c>
      <c r="AY483" s="15">
        <v>3663209354.77</v>
      </c>
      <c r="AZ483" s="15">
        <v>7129828819</v>
      </c>
      <c r="BA483" s="15">
        <v>15223092533</v>
      </c>
      <c r="BB483" s="15">
        <v>15223092533</v>
      </c>
      <c r="BC483" s="15">
        <v>0</v>
      </c>
      <c r="BD483" s="15">
        <v>0</v>
      </c>
      <c r="BE483" s="15">
        <v>0</v>
      </c>
      <c r="BF483" s="15">
        <v>0</v>
      </c>
      <c r="BG483" s="15">
        <v>10090939590.98</v>
      </c>
      <c r="BH483" s="15">
        <v>10090939590.98</v>
      </c>
      <c r="BI483" s="15">
        <v>0</v>
      </c>
      <c r="BJ483" s="15">
        <v>0</v>
      </c>
      <c r="BK483" s="15">
        <v>0</v>
      </c>
      <c r="BL483" s="15">
        <v>0</v>
      </c>
    </row>
    <row r="484" spans="1:64" ht="15">
      <c r="A484" s="16">
        <v>477</v>
      </c>
      <c r="B484" s="17">
        <v>1</v>
      </c>
      <c r="C484" s="18" t="s">
        <v>481</v>
      </c>
      <c r="D484" s="19" t="s">
        <v>753</v>
      </c>
      <c r="E484" s="20">
        <v>46051.675000000003</v>
      </c>
      <c r="F484" s="21">
        <v>913772477137.67993</v>
      </c>
      <c r="G484" s="21">
        <v>605758254286</v>
      </c>
      <c r="H484" s="21">
        <v>268717808957</v>
      </c>
      <c r="I484" s="21">
        <v>157532398114</v>
      </c>
      <c r="J484" s="21">
        <v>160711297785</v>
      </c>
      <c r="K484" s="21">
        <v>5826627533</v>
      </c>
      <c r="L484" s="21">
        <v>9960226628</v>
      </c>
      <c r="M484" s="21">
        <v>3009895269</v>
      </c>
      <c r="N484" s="21">
        <v>45228380763.979996</v>
      </c>
      <c r="O484" s="21">
        <v>3039395385</v>
      </c>
      <c r="P484" s="21">
        <v>2311575438</v>
      </c>
      <c r="Q484" s="21">
        <v>2259845184</v>
      </c>
      <c r="R484" s="21">
        <v>557595800</v>
      </c>
      <c r="S484" s="21">
        <v>6941969712</v>
      </c>
      <c r="T484" s="21">
        <v>2401743478</v>
      </c>
      <c r="U484" s="21">
        <v>6353657544</v>
      </c>
      <c r="V484" s="21">
        <v>3083562922</v>
      </c>
      <c r="W484" s="21">
        <v>3246116451</v>
      </c>
      <c r="X484" s="21">
        <v>2116169968.98</v>
      </c>
      <c r="Y484" s="21">
        <v>3358251243</v>
      </c>
      <c r="Z484" s="21">
        <v>1860192293</v>
      </c>
      <c r="AA484" s="21">
        <v>4758849670</v>
      </c>
      <c r="AB484" s="21">
        <v>15003700</v>
      </c>
      <c r="AC484" s="21">
        <v>0</v>
      </c>
      <c r="AD484" s="21">
        <v>299999900</v>
      </c>
      <c r="AE484" s="21">
        <v>2559952475</v>
      </c>
      <c r="AF484" s="21">
        <v>64499600</v>
      </c>
      <c r="AG484" s="21">
        <v>21056446158</v>
      </c>
      <c r="AH484" s="21">
        <v>3985419345</v>
      </c>
      <c r="AI484" s="21">
        <v>2254733289</v>
      </c>
      <c r="AJ484" s="21">
        <v>10678168003</v>
      </c>
      <c r="AK484" s="21">
        <v>0</v>
      </c>
      <c r="AL484" s="21">
        <v>0</v>
      </c>
      <c r="AM484" s="21">
        <v>315116000</v>
      </c>
      <c r="AN484" s="21">
        <v>3782269321</v>
      </c>
      <c r="AO484" s="21">
        <v>40740200</v>
      </c>
      <c r="AP484" s="21">
        <v>69209936787</v>
      </c>
      <c r="AQ484" s="21">
        <v>40230947971</v>
      </c>
      <c r="AR484" s="21">
        <v>28978988816</v>
      </c>
      <c r="AS484" s="21">
        <v>149103859421.70001</v>
      </c>
      <c r="AT484" s="21">
        <v>5352146584</v>
      </c>
      <c r="AU484" s="21">
        <v>137849810803.70001</v>
      </c>
      <c r="AV484" s="21">
        <v>4771752324</v>
      </c>
      <c r="AW484" s="21">
        <v>844649710</v>
      </c>
      <c r="AX484" s="21">
        <v>285500000</v>
      </c>
      <c r="AY484" s="21">
        <v>0</v>
      </c>
      <c r="AZ484" s="21">
        <v>0</v>
      </c>
      <c r="BA484" s="21">
        <v>4156687145</v>
      </c>
      <c r="BB484" s="21">
        <v>4156687145</v>
      </c>
      <c r="BC484" s="21">
        <v>14693302715</v>
      </c>
      <c r="BD484" s="21">
        <v>14693302715</v>
      </c>
      <c r="BE484" s="21">
        <v>0</v>
      </c>
      <c r="BF484" s="21">
        <v>0</v>
      </c>
      <c r="BG484" s="21">
        <v>4565609861</v>
      </c>
      <c r="BH484" s="21">
        <v>4565609861</v>
      </c>
      <c r="BI484" s="21">
        <v>0</v>
      </c>
      <c r="BJ484" s="21">
        <v>0</v>
      </c>
      <c r="BK484" s="21">
        <v>0</v>
      </c>
      <c r="BL484" s="21">
        <v>0</v>
      </c>
    </row>
    <row r="485" spans="1:64" ht="15">
      <c r="A485" s="16">
        <v>478</v>
      </c>
      <c r="B485" s="17">
        <v>2</v>
      </c>
      <c r="C485" s="18" t="s">
        <v>482</v>
      </c>
      <c r="D485" s="19" t="s">
        <v>756</v>
      </c>
      <c r="E485" s="20">
        <v>46048.995138888888</v>
      </c>
      <c r="F485" s="21">
        <v>709558052140</v>
      </c>
      <c r="G485" s="21">
        <v>400138704950</v>
      </c>
      <c r="H485" s="21">
        <v>215034303036</v>
      </c>
      <c r="I485" s="21">
        <v>137959626864</v>
      </c>
      <c r="J485" s="21">
        <v>34469551050</v>
      </c>
      <c r="K485" s="21">
        <v>2903669000</v>
      </c>
      <c r="L485" s="21">
        <v>6120869000</v>
      </c>
      <c r="M485" s="21">
        <v>3650686000</v>
      </c>
      <c r="N485" s="21">
        <v>44325427367</v>
      </c>
      <c r="O485" s="21">
        <v>872008000</v>
      </c>
      <c r="P485" s="21">
        <v>318407000</v>
      </c>
      <c r="Q485" s="21">
        <v>3262185000</v>
      </c>
      <c r="R485" s="21">
        <v>5480823000</v>
      </c>
      <c r="S485" s="21">
        <v>3038768000</v>
      </c>
      <c r="T485" s="21">
        <v>2167700000</v>
      </c>
      <c r="U485" s="21">
        <v>3291528000</v>
      </c>
      <c r="V485" s="21">
        <v>894347000</v>
      </c>
      <c r="W485" s="21">
        <v>4024448417</v>
      </c>
      <c r="X485" s="21">
        <v>2236682000</v>
      </c>
      <c r="Y485" s="21">
        <v>10780426000</v>
      </c>
      <c r="Z485" s="21">
        <v>2528429000</v>
      </c>
      <c r="AA485" s="21">
        <v>2561116900</v>
      </c>
      <c r="AB485" s="21">
        <v>0</v>
      </c>
      <c r="AC485" s="21">
        <v>21258000</v>
      </c>
      <c r="AD485" s="21">
        <v>634301050</v>
      </c>
      <c r="AE485" s="21">
        <v>1768641000</v>
      </c>
      <c r="AF485" s="21">
        <v>444359000</v>
      </c>
      <c r="AG485" s="21">
        <v>19693473290</v>
      </c>
      <c r="AH485" s="21">
        <v>5774922000</v>
      </c>
      <c r="AI485" s="21">
        <v>2270622800</v>
      </c>
      <c r="AJ485" s="21">
        <v>6972632490</v>
      </c>
      <c r="AK485" s="21">
        <v>0</v>
      </c>
      <c r="AL485" s="21">
        <v>0</v>
      </c>
      <c r="AM485" s="21">
        <v>3811805000</v>
      </c>
      <c r="AN485" s="21">
        <v>563491000</v>
      </c>
      <c r="AO485" s="21">
        <v>300000000</v>
      </c>
      <c r="AP485" s="21">
        <v>66586895900</v>
      </c>
      <c r="AQ485" s="21">
        <v>41609657900</v>
      </c>
      <c r="AR485" s="21">
        <v>24977238000</v>
      </c>
      <c r="AS485" s="21">
        <v>159408134753</v>
      </c>
      <c r="AT485" s="21">
        <v>6263865600</v>
      </c>
      <c r="AU485" s="21">
        <v>144487458753</v>
      </c>
      <c r="AV485" s="21">
        <v>7110444000</v>
      </c>
      <c r="AW485" s="21">
        <v>1265000000</v>
      </c>
      <c r="AX485" s="21">
        <v>281366400</v>
      </c>
      <c r="AY485" s="21">
        <v>0</v>
      </c>
      <c r="AZ485" s="21">
        <v>0</v>
      </c>
      <c r="BA485" s="21">
        <v>4353540080</v>
      </c>
      <c r="BB485" s="21">
        <v>4353540080</v>
      </c>
      <c r="BC485" s="21">
        <v>10889567000</v>
      </c>
      <c r="BD485" s="21">
        <v>10889567000</v>
      </c>
      <c r="BE485" s="21">
        <v>0</v>
      </c>
      <c r="BF485" s="21">
        <v>0</v>
      </c>
      <c r="BG485" s="21">
        <v>4162308800</v>
      </c>
      <c r="BH485" s="21">
        <v>4162308800</v>
      </c>
      <c r="BI485" s="21">
        <v>0</v>
      </c>
      <c r="BJ485" s="21">
        <v>0</v>
      </c>
      <c r="BK485" s="21">
        <v>0</v>
      </c>
      <c r="BL485" s="21">
        <v>0</v>
      </c>
    </row>
    <row r="486" spans="1:64" ht="15">
      <c r="A486" s="16">
        <v>479</v>
      </c>
      <c r="B486" s="17">
        <v>3</v>
      </c>
      <c r="C486" s="18" t="s">
        <v>483</v>
      </c>
      <c r="D486" s="19" t="s">
        <v>797</v>
      </c>
      <c r="E486" s="20">
        <v>46041.962500000001</v>
      </c>
      <c r="F486" s="21">
        <v>933765475796.40002</v>
      </c>
      <c r="G486" s="21">
        <v>533993760397.40002</v>
      </c>
      <c r="H486" s="21">
        <v>252451821876</v>
      </c>
      <c r="I486" s="21">
        <v>151129801406.39999</v>
      </c>
      <c r="J486" s="21">
        <v>99743975385</v>
      </c>
      <c r="K486" s="21">
        <v>7186780835</v>
      </c>
      <c r="L486" s="21">
        <v>18165166129</v>
      </c>
      <c r="M486" s="21">
        <v>5316214766</v>
      </c>
      <c r="N486" s="21">
        <v>78563511938</v>
      </c>
      <c r="O486" s="21">
        <v>3736025576</v>
      </c>
      <c r="P486" s="21">
        <v>2312982212</v>
      </c>
      <c r="Q486" s="21">
        <v>2909221536</v>
      </c>
      <c r="R486" s="21">
        <v>1000000000</v>
      </c>
      <c r="S486" s="21">
        <v>13618188934</v>
      </c>
      <c r="T486" s="21">
        <v>4298837298</v>
      </c>
      <c r="U486" s="21">
        <v>7531573225</v>
      </c>
      <c r="V486" s="21">
        <v>5083581821</v>
      </c>
      <c r="W486" s="21">
        <v>15416983782</v>
      </c>
      <c r="X486" s="21">
        <v>6381523242</v>
      </c>
      <c r="Y486" s="21">
        <v>3722524992</v>
      </c>
      <c r="Z486" s="21">
        <v>3815066599</v>
      </c>
      <c r="AA486" s="21">
        <v>6185795462</v>
      </c>
      <c r="AB486" s="21">
        <v>21211200</v>
      </c>
      <c r="AC486" s="21">
        <v>6450000</v>
      </c>
      <c r="AD486" s="21">
        <v>343981600</v>
      </c>
      <c r="AE486" s="21">
        <v>2179564459</v>
      </c>
      <c r="AF486" s="21">
        <v>0</v>
      </c>
      <c r="AG486" s="21">
        <v>26695350388</v>
      </c>
      <c r="AH486" s="21">
        <v>7370434167</v>
      </c>
      <c r="AI486" s="21">
        <v>2737896484</v>
      </c>
      <c r="AJ486" s="21">
        <v>6700950415</v>
      </c>
      <c r="AK486" s="21">
        <v>0</v>
      </c>
      <c r="AL486" s="21">
        <v>0</v>
      </c>
      <c r="AM486" s="21">
        <v>9684966522</v>
      </c>
      <c r="AN486" s="21">
        <v>6930000</v>
      </c>
      <c r="AO486" s="21">
        <v>194172800</v>
      </c>
      <c r="AP486" s="21">
        <v>79120132012</v>
      </c>
      <c r="AQ486" s="21">
        <v>41292476899</v>
      </c>
      <c r="AR486" s="21">
        <v>37827655113</v>
      </c>
      <c r="AS486" s="21">
        <v>181890730599</v>
      </c>
      <c r="AT486" s="21">
        <v>5478747504</v>
      </c>
      <c r="AU486" s="21">
        <v>169556533275</v>
      </c>
      <c r="AV486" s="21">
        <v>3949323132</v>
      </c>
      <c r="AW486" s="21">
        <v>0</v>
      </c>
      <c r="AX486" s="21">
        <v>0</v>
      </c>
      <c r="AY486" s="21">
        <v>2906126688</v>
      </c>
      <c r="AZ486" s="21">
        <v>0</v>
      </c>
      <c r="BA486" s="21">
        <v>6218339403</v>
      </c>
      <c r="BB486" s="21">
        <v>6218339403</v>
      </c>
      <c r="BC486" s="21">
        <v>22748276006</v>
      </c>
      <c r="BD486" s="21">
        <v>22748276006</v>
      </c>
      <c r="BE486" s="21">
        <v>0</v>
      </c>
      <c r="BF486" s="21">
        <v>0</v>
      </c>
      <c r="BG486" s="21">
        <v>4535375053</v>
      </c>
      <c r="BH486" s="21">
        <v>4535375053</v>
      </c>
      <c r="BI486" s="21">
        <v>0</v>
      </c>
      <c r="BJ486" s="21">
        <v>0</v>
      </c>
      <c r="BK486" s="21">
        <v>0</v>
      </c>
      <c r="BL486" s="21">
        <v>0</v>
      </c>
    </row>
    <row r="487" spans="1:64" ht="15">
      <c r="A487" s="16">
        <v>480</v>
      </c>
      <c r="B487" s="17">
        <v>4</v>
      </c>
      <c r="C487" s="18" t="s">
        <v>484</v>
      </c>
      <c r="D487" s="19" t="s">
        <v>798</v>
      </c>
      <c r="E487" s="20">
        <v>46020.015972222223</v>
      </c>
      <c r="F487" s="21">
        <v>936362948754</v>
      </c>
      <c r="G487" s="21">
        <v>530521482905</v>
      </c>
      <c r="H487" s="21">
        <v>252060743229</v>
      </c>
      <c r="I487" s="21">
        <v>114971923245</v>
      </c>
      <c r="J487" s="21">
        <v>137828694987</v>
      </c>
      <c r="K487" s="21">
        <v>6753884000</v>
      </c>
      <c r="L487" s="21">
        <v>14637707830</v>
      </c>
      <c r="M487" s="21">
        <v>4268529614</v>
      </c>
      <c r="N487" s="21">
        <v>184311075351</v>
      </c>
      <c r="O487" s="21">
        <v>362046000</v>
      </c>
      <c r="P487" s="21">
        <v>235360000</v>
      </c>
      <c r="Q487" s="21">
        <v>213474500</v>
      </c>
      <c r="R487" s="21">
        <v>0</v>
      </c>
      <c r="S487" s="21">
        <v>5907800267</v>
      </c>
      <c r="T487" s="21">
        <v>4452259653</v>
      </c>
      <c r="U487" s="21">
        <v>146712607977</v>
      </c>
      <c r="V487" s="21">
        <v>1310853000</v>
      </c>
      <c r="W487" s="21">
        <v>7172182815</v>
      </c>
      <c r="X487" s="21">
        <v>5448918400</v>
      </c>
      <c r="Y487" s="21">
        <v>55000000</v>
      </c>
      <c r="Z487" s="21">
        <v>3956720275</v>
      </c>
      <c r="AA487" s="21">
        <v>4540292721</v>
      </c>
      <c r="AB487" s="21">
        <v>0</v>
      </c>
      <c r="AC487" s="21">
        <v>0</v>
      </c>
      <c r="AD487" s="21">
        <v>352790000</v>
      </c>
      <c r="AE487" s="21">
        <v>3562809743</v>
      </c>
      <c r="AF487" s="21">
        <v>27960000</v>
      </c>
      <c r="AG487" s="21">
        <v>37045620168</v>
      </c>
      <c r="AH487" s="21">
        <v>8784416391</v>
      </c>
      <c r="AI487" s="21">
        <v>4109757441</v>
      </c>
      <c r="AJ487" s="21">
        <v>18868436449</v>
      </c>
      <c r="AK487" s="21">
        <v>0</v>
      </c>
      <c r="AL487" s="21">
        <v>0</v>
      </c>
      <c r="AM487" s="21">
        <v>79212000</v>
      </c>
      <c r="AN487" s="21">
        <v>5203797887</v>
      </c>
      <c r="AO487" s="21">
        <v>0</v>
      </c>
      <c r="AP487" s="21">
        <v>80989890493</v>
      </c>
      <c r="AQ487" s="21">
        <v>47752950786</v>
      </c>
      <c r="AR487" s="21">
        <v>33236939707</v>
      </c>
      <c r="AS487" s="21">
        <v>87334385477</v>
      </c>
      <c r="AT487" s="21">
        <v>5716807745</v>
      </c>
      <c r="AU487" s="21">
        <v>70703189208</v>
      </c>
      <c r="AV487" s="21">
        <v>5099148029</v>
      </c>
      <c r="AW487" s="21">
        <v>1966970000</v>
      </c>
      <c r="AX487" s="21">
        <v>160000000</v>
      </c>
      <c r="AY487" s="21">
        <v>3688270495</v>
      </c>
      <c r="AZ487" s="21">
        <v>0</v>
      </c>
      <c r="BA487" s="21">
        <v>6482927871</v>
      </c>
      <c r="BB487" s="21">
        <v>6482927871</v>
      </c>
      <c r="BC487" s="21">
        <v>3793458675</v>
      </c>
      <c r="BD487" s="21">
        <v>3793458675</v>
      </c>
      <c r="BE487" s="21">
        <v>0</v>
      </c>
      <c r="BF487" s="21">
        <v>0</v>
      </c>
      <c r="BG487" s="21">
        <v>5884107814</v>
      </c>
      <c r="BH487" s="21">
        <v>5884107814</v>
      </c>
      <c r="BI487" s="21">
        <v>0</v>
      </c>
      <c r="BJ487" s="21">
        <v>0</v>
      </c>
      <c r="BK487" s="21">
        <v>0</v>
      </c>
      <c r="BL487" s="21">
        <v>0</v>
      </c>
    </row>
    <row r="488" spans="1:64" ht="15">
      <c r="A488" s="16">
        <v>481</v>
      </c>
      <c r="B488" s="17">
        <v>5</v>
      </c>
      <c r="C488" s="18" t="s">
        <v>485</v>
      </c>
      <c r="D488" s="19" t="s">
        <v>799</v>
      </c>
      <c r="E488" s="20">
        <v>46021</v>
      </c>
      <c r="F488" s="21">
        <v>1513169863000</v>
      </c>
      <c r="G488" s="21">
        <v>1028962646400</v>
      </c>
      <c r="H488" s="21">
        <v>691943828500</v>
      </c>
      <c r="I488" s="21">
        <v>280066502400</v>
      </c>
      <c r="J488" s="21">
        <v>41119764000</v>
      </c>
      <c r="K488" s="21">
        <v>3192181800</v>
      </c>
      <c r="L488" s="21">
        <v>10015784100</v>
      </c>
      <c r="M488" s="21">
        <v>2624585600</v>
      </c>
      <c r="N488" s="21">
        <v>51270949200</v>
      </c>
      <c r="O488" s="21">
        <v>90471000</v>
      </c>
      <c r="P488" s="21">
        <v>398940000</v>
      </c>
      <c r="Q488" s="21">
        <v>2846246800</v>
      </c>
      <c r="R488" s="21">
        <v>0</v>
      </c>
      <c r="S488" s="21">
        <v>7715706200</v>
      </c>
      <c r="T488" s="21">
        <v>3164782600</v>
      </c>
      <c r="U488" s="21">
        <v>4339929000</v>
      </c>
      <c r="V488" s="21">
        <v>6097771500</v>
      </c>
      <c r="W488" s="21">
        <v>11213900000</v>
      </c>
      <c r="X488" s="21">
        <v>2985700500</v>
      </c>
      <c r="Y488" s="21">
        <v>2807398800</v>
      </c>
      <c r="Z488" s="21">
        <v>2478043200</v>
      </c>
      <c r="AA488" s="21">
        <v>3330251200</v>
      </c>
      <c r="AB488" s="21">
        <v>0</v>
      </c>
      <c r="AC488" s="21">
        <v>0</v>
      </c>
      <c r="AD488" s="21">
        <v>765000000</v>
      </c>
      <c r="AE488" s="21">
        <v>3036808400</v>
      </c>
      <c r="AF488" s="21">
        <v>0</v>
      </c>
      <c r="AG488" s="21">
        <v>22640876292</v>
      </c>
      <c r="AH488" s="21">
        <v>3751138800</v>
      </c>
      <c r="AI488" s="21">
        <v>2731177400</v>
      </c>
      <c r="AJ488" s="21">
        <v>9070941500</v>
      </c>
      <c r="AK488" s="21">
        <v>0</v>
      </c>
      <c r="AL488" s="21">
        <v>0</v>
      </c>
      <c r="AM488" s="21">
        <v>3402994300</v>
      </c>
      <c r="AN488" s="21">
        <v>273052000</v>
      </c>
      <c r="AO488" s="21">
        <v>3411572292</v>
      </c>
      <c r="AP488" s="21">
        <v>88251106300</v>
      </c>
      <c r="AQ488" s="21">
        <v>36835812100</v>
      </c>
      <c r="AR488" s="21">
        <v>51415294200</v>
      </c>
      <c r="AS488" s="21">
        <v>279487830608</v>
      </c>
      <c r="AT488" s="21">
        <v>1709096700</v>
      </c>
      <c r="AU488" s="21">
        <v>270193113508</v>
      </c>
      <c r="AV488" s="21">
        <v>5816680400</v>
      </c>
      <c r="AW488" s="21">
        <v>28940000</v>
      </c>
      <c r="AX488" s="21">
        <v>1740000000</v>
      </c>
      <c r="AY488" s="21">
        <v>0</v>
      </c>
      <c r="AZ488" s="21">
        <v>0</v>
      </c>
      <c r="BA488" s="21">
        <v>8918943000</v>
      </c>
      <c r="BB488" s="21">
        <v>8918943000</v>
      </c>
      <c r="BC488" s="21">
        <v>29760853900</v>
      </c>
      <c r="BD488" s="21">
        <v>29760853900</v>
      </c>
      <c r="BE488" s="21">
        <v>0</v>
      </c>
      <c r="BF488" s="21">
        <v>0</v>
      </c>
      <c r="BG488" s="21">
        <v>3876657300</v>
      </c>
      <c r="BH488" s="21">
        <v>3876657300</v>
      </c>
      <c r="BI488" s="21">
        <v>0</v>
      </c>
      <c r="BJ488" s="21">
        <v>0</v>
      </c>
      <c r="BK488" s="21">
        <v>0</v>
      </c>
      <c r="BL488" s="21">
        <v>0</v>
      </c>
    </row>
    <row r="489" spans="1:64" ht="15">
      <c r="A489" s="16">
        <v>482</v>
      </c>
      <c r="B489" s="17">
        <v>6</v>
      </c>
      <c r="C489" s="18" t="s">
        <v>486</v>
      </c>
      <c r="D489" s="19" t="s">
        <v>768</v>
      </c>
      <c r="E489" s="20">
        <v>46021</v>
      </c>
      <c r="F489" s="21">
        <v>768931443732</v>
      </c>
      <c r="G489" s="21">
        <v>385818981114.34998</v>
      </c>
      <c r="H489" s="21">
        <v>187175456312</v>
      </c>
      <c r="I489" s="21">
        <v>157414976752.35001</v>
      </c>
      <c r="J489" s="21">
        <v>23471619854</v>
      </c>
      <c r="K489" s="21">
        <v>6258923078</v>
      </c>
      <c r="L489" s="21">
        <v>8909605374</v>
      </c>
      <c r="M489" s="21">
        <v>2588399744</v>
      </c>
      <c r="N489" s="21">
        <v>214803328018</v>
      </c>
      <c r="O489" s="21">
        <v>2470922869</v>
      </c>
      <c r="P489" s="21">
        <v>2317462862</v>
      </c>
      <c r="Q489" s="21">
        <v>1902984194</v>
      </c>
      <c r="R489" s="21">
        <v>1075000000</v>
      </c>
      <c r="S489" s="21">
        <v>7188009907</v>
      </c>
      <c r="T489" s="21">
        <v>2085646910</v>
      </c>
      <c r="U489" s="21">
        <v>161378026870</v>
      </c>
      <c r="V489" s="21">
        <v>3799742164</v>
      </c>
      <c r="W489" s="21">
        <v>4222178539</v>
      </c>
      <c r="X489" s="21">
        <v>3561557712</v>
      </c>
      <c r="Y489" s="21">
        <v>2516787940</v>
      </c>
      <c r="Z489" s="21">
        <v>2904209025</v>
      </c>
      <c r="AA489" s="21">
        <v>4092129836</v>
      </c>
      <c r="AB489" s="21">
        <v>13843500</v>
      </c>
      <c r="AC489" s="21">
        <v>12687000</v>
      </c>
      <c r="AD489" s="21">
        <v>13388800000</v>
      </c>
      <c r="AE489" s="21">
        <v>1838338690</v>
      </c>
      <c r="AF489" s="21">
        <v>35000000</v>
      </c>
      <c r="AG489" s="21">
        <v>15623068287</v>
      </c>
      <c r="AH489" s="21">
        <v>6237351971</v>
      </c>
      <c r="AI489" s="21">
        <v>4515498572</v>
      </c>
      <c r="AJ489" s="21">
        <v>3997801994</v>
      </c>
      <c r="AK489" s="21">
        <v>0</v>
      </c>
      <c r="AL489" s="21">
        <v>0</v>
      </c>
      <c r="AM489" s="21">
        <v>842415750</v>
      </c>
      <c r="AN489" s="21">
        <v>30000000</v>
      </c>
      <c r="AO489" s="21">
        <v>0</v>
      </c>
      <c r="AP489" s="21">
        <v>69819133505.649994</v>
      </c>
      <c r="AQ489" s="21">
        <v>29709223597.650002</v>
      </c>
      <c r="AR489" s="21">
        <v>40109909908</v>
      </c>
      <c r="AS489" s="21">
        <v>61124986146</v>
      </c>
      <c r="AT489" s="21">
        <v>5792513962</v>
      </c>
      <c r="AU489" s="21">
        <v>15119137619</v>
      </c>
      <c r="AV489" s="21">
        <v>38395228883</v>
      </c>
      <c r="AW489" s="21">
        <v>0</v>
      </c>
      <c r="AX489" s="21">
        <v>140000000</v>
      </c>
      <c r="AY489" s="21">
        <v>1678105682</v>
      </c>
      <c r="AZ489" s="21">
        <v>0</v>
      </c>
      <c r="BA489" s="21">
        <v>4987522069</v>
      </c>
      <c r="BB489" s="21">
        <v>4987522069</v>
      </c>
      <c r="BC489" s="21">
        <v>12298455899</v>
      </c>
      <c r="BD489" s="21">
        <v>12298455899</v>
      </c>
      <c r="BE489" s="21">
        <v>0</v>
      </c>
      <c r="BF489" s="21">
        <v>0</v>
      </c>
      <c r="BG489" s="21">
        <v>4455968693</v>
      </c>
      <c r="BH489" s="21">
        <v>4455968693</v>
      </c>
      <c r="BI489" s="21">
        <v>0</v>
      </c>
      <c r="BJ489" s="21">
        <v>0</v>
      </c>
      <c r="BK489" s="21">
        <v>0</v>
      </c>
      <c r="BL489" s="21">
        <v>0</v>
      </c>
    </row>
    <row r="490" spans="1:64" ht="15">
      <c r="A490" s="16">
        <v>483</v>
      </c>
      <c r="B490" s="17">
        <v>7</v>
      </c>
      <c r="C490" s="18" t="s">
        <v>487</v>
      </c>
      <c r="D490" s="19" t="s">
        <v>754</v>
      </c>
      <c r="E490" s="20">
        <v>46091</v>
      </c>
      <c r="F490" s="21">
        <v>799110418931</v>
      </c>
      <c r="G490" s="21">
        <v>448504807190</v>
      </c>
      <c r="H490" s="21">
        <v>219115226029</v>
      </c>
      <c r="I490" s="21">
        <v>161272406124</v>
      </c>
      <c r="J490" s="21">
        <v>45859358837</v>
      </c>
      <c r="K490" s="21">
        <v>4018460000</v>
      </c>
      <c r="L490" s="21">
        <v>9645000703</v>
      </c>
      <c r="M490" s="21">
        <v>8594355497</v>
      </c>
      <c r="N490" s="21">
        <v>46726377339</v>
      </c>
      <c r="O490" s="21">
        <v>956655990</v>
      </c>
      <c r="P490" s="21">
        <v>100000000</v>
      </c>
      <c r="Q490" s="21">
        <v>174118400</v>
      </c>
      <c r="R490" s="21">
        <v>0</v>
      </c>
      <c r="S490" s="21">
        <v>16186426257</v>
      </c>
      <c r="T490" s="21">
        <v>3500581777</v>
      </c>
      <c r="U490" s="21">
        <v>5259113642</v>
      </c>
      <c r="V490" s="21">
        <v>1252402000</v>
      </c>
      <c r="W490" s="21">
        <v>4714034657</v>
      </c>
      <c r="X490" s="21">
        <v>3174239257</v>
      </c>
      <c r="Y490" s="21">
        <v>3299252696</v>
      </c>
      <c r="Z490" s="21">
        <v>3266778938</v>
      </c>
      <c r="AA490" s="21">
        <v>2184062600</v>
      </c>
      <c r="AB490" s="21">
        <v>19446125</v>
      </c>
      <c r="AC490" s="21">
        <v>81979100</v>
      </c>
      <c r="AD490" s="21">
        <v>167979600</v>
      </c>
      <c r="AE490" s="21">
        <v>2289306300</v>
      </c>
      <c r="AF490" s="21">
        <v>100000000</v>
      </c>
      <c r="AG490" s="21">
        <v>26513828991</v>
      </c>
      <c r="AH490" s="21">
        <v>7705800302</v>
      </c>
      <c r="AI490" s="21">
        <v>4522101773</v>
      </c>
      <c r="AJ490" s="21">
        <v>10367005589</v>
      </c>
      <c r="AK490" s="21">
        <v>0</v>
      </c>
      <c r="AL490" s="21">
        <v>0</v>
      </c>
      <c r="AM490" s="21">
        <v>527127000</v>
      </c>
      <c r="AN490" s="21">
        <v>3094595927</v>
      </c>
      <c r="AO490" s="21">
        <v>297198400</v>
      </c>
      <c r="AP490" s="21">
        <v>75764582513</v>
      </c>
      <c r="AQ490" s="21">
        <v>38631709171</v>
      </c>
      <c r="AR490" s="21">
        <v>37132873342</v>
      </c>
      <c r="AS490" s="21">
        <v>164158960753</v>
      </c>
      <c r="AT490" s="21">
        <v>6951897197</v>
      </c>
      <c r="AU490" s="21">
        <v>149264334389</v>
      </c>
      <c r="AV490" s="21">
        <v>4262583091</v>
      </c>
      <c r="AW490" s="21">
        <v>610900000</v>
      </c>
      <c r="AX490" s="21">
        <v>399999800</v>
      </c>
      <c r="AY490" s="21">
        <v>2669246276</v>
      </c>
      <c r="AZ490" s="21">
        <v>0</v>
      </c>
      <c r="BA490" s="21">
        <v>4759091082</v>
      </c>
      <c r="BB490" s="21">
        <v>4759091082</v>
      </c>
      <c r="BC490" s="21">
        <v>26680511651</v>
      </c>
      <c r="BD490" s="21">
        <v>26680511651</v>
      </c>
      <c r="BE490" s="21">
        <v>0</v>
      </c>
      <c r="BF490" s="21">
        <v>0</v>
      </c>
      <c r="BG490" s="21">
        <v>6002259412</v>
      </c>
      <c r="BH490" s="21">
        <v>6002259412</v>
      </c>
      <c r="BI490" s="21">
        <v>0</v>
      </c>
      <c r="BJ490" s="21">
        <v>0</v>
      </c>
      <c r="BK490" s="21">
        <v>0</v>
      </c>
      <c r="BL490" s="21">
        <v>0</v>
      </c>
    </row>
    <row r="491" spans="1:64" ht="15">
      <c r="A491" s="16">
        <v>484</v>
      </c>
      <c r="B491" s="17">
        <v>8</v>
      </c>
      <c r="C491" s="18" t="s">
        <v>488</v>
      </c>
      <c r="D491" s="19" t="s">
        <v>753</v>
      </c>
      <c r="E491" s="20">
        <v>46037</v>
      </c>
      <c r="F491" s="21">
        <v>870052330499.99988</v>
      </c>
      <c r="G491" s="21">
        <v>550858369778.66992</v>
      </c>
      <c r="H491" s="21">
        <v>347355280659.79999</v>
      </c>
      <c r="I491" s="21">
        <v>149487176633.57001</v>
      </c>
      <c r="J491" s="21">
        <v>35451167507</v>
      </c>
      <c r="K491" s="21">
        <v>5477067884.3000002</v>
      </c>
      <c r="L491" s="21">
        <v>9475030321</v>
      </c>
      <c r="M491" s="21">
        <v>3612646773</v>
      </c>
      <c r="N491" s="21">
        <v>39236179727.650002</v>
      </c>
      <c r="O491" s="21">
        <v>900065760</v>
      </c>
      <c r="P491" s="21">
        <v>2399256470</v>
      </c>
      <c r="Q491" s="21">
        <v>3150823530</v>
      </c>
      <c r="R491" s="21">
        <v>196194000</v>
      </c>
      <c r="S491" s="21">
        <v>4868835120.5200005</v>
      </c>
      <c r="T491" s="21">
        <v>3427784313</v>
      </c>
      <c r="U491" s="21">
        <v>5018804901.6300001</v>
      </c>
      <c r="V491" s="21">
        <v>1358472000</v>
      </c>
      <c r="W491" s="21">
        <v>3332294286</v>
      </c>
      <c r="X491" s="21">
        <v>3326229999</v>
      </c>
      <c r="Y491" s="21">
        <v>2730450226</v>
      </c>
      <c r="Z491" s="21">
        <v>2970601822.5</v>
      </c>
      <c r="AA491" s="21">
        <v>3078124002</v>
      </c>
      <c r="AB491" s="21">
        <v>16958000</v>
      </c>
      <c r="AC491" s="21">
        <v>16870000</v>
      </c>
      <c r="AD491" s="21">
        <v>305702620</v>
      </c>
      <c r="AE491" s="21">
        <v>11250000</v>
      </c>
      <c r="AF491" s="21">
        <v>2127462677</v>
      </c>
      <c r="AG491" s="21">
        <v>20090390313.349998</v>
      </c>
      <c r="AH491" s="21">
        <v>6460380746.6499996</v>
      </c>
      <c r="AI491" s="21">
        <v>2778459062</v>
      </c>
      <c r="AJ491" s="21">
        <v>6422934324</v>
      </c>
      <c r="AK491" s="21">
        <v>0</v>
      </c>
      <c r="AL491" s="21">
        <v>0</v>
      </c>
      <c r="AM491" s="21">
        <v>4152720180.6999998</v>
      </c>
      <c r="AN491" s="21">
        <v>275896000</v>
      </c>
      <c r="AO491" s="21">
        <v>0</v>
      </c>
      <c r="AP491" s="21">
        <v>62630405327</v>
      </c>
      <c r="AQ491" s="21">
        <v>28559949174</v>
      </c>
      <c r="AR491" s="21">
        <v>34070456153</v>
      </c>
      <c r="AS491" s="21">
        <v>163299610618.32999</v>
      </c>
      <c r="AT491" s="21">
        <v>4610141798.3299999</v>
      </c>
      <c r="AU491" s="21">
        <v>151453928061</v>
      </c>
      <c r="AV491" s="21">
        <v>4564530953</v>
      </c>
      <c r="AW491" s="21">
        <v>368753000</v>
      </c>
      <c r="AX491" s="21">
        <v>2302256806</v>
      </c>
      <c r="AY491" s="21">
        <v>0</v>
      </c>
      <c r="AZ491" s="21">
        <v>0</v>
      </c>
      <c r="BA491" s="21">
        <v>9390923278</v>
      </c>
      <c r="BB491" s="21">
        <v>9390923278</v>
      </c>
      <c r="BC491" s="21">
        <v>20563222035</v>
      </c>
      <c r="BD491" s="21">
        <v>20563222035</v>
      </c>
      <c r="BE491" s="21">
        <v>0</v>
      </c>
      <c r="BF491" s="21">
        <v>0</v>
      </c>
      <c r="BG491" s="21">
        <v>3983229422</v>
      </c>
      <c r="BH491" s="21">
        <v>3983229422</v>
      </c>
      <c r="BI491" s="21">
        <v>0</v>
      </c>
      <c r="BJ491" s="21">
        <v>0</v>
      </c>
      <c r="BK491" s="21">
        <v>0</v>
      </c>
      <c r="BL491" s="21">
        <v>0</v>
      </c>
    </row>
    <row r="492" spans="1:64" ht="15">
      <c r="A492" s="16">
        <v>485</v>
      </c>
      <c r="B492" s="17">
        <v>9</v>
      </c>
      <c r="C492" s="18" t="s">
        <v>489</v>
      </c>
      <c r="D492" s="19" t="s">
        <v>753</v>
      </c>
      <c r="E492" s="20">
        <v>46027.620833333334</v>
      </c>
      <c r="F492" s="21">
        <v>889595395277</v>
      </c>
      <c r="G492" s="21">
        <v>475279172444</v>
      </c>
      <c r="H492" s="21">
        <v>245716167646</v>
      </c>
      <c r="I492" s="21">
        <v>176307150884</v>
      </c>
      <c r="J492" s="21">
        <v>36251514291</v>
      </c>
      <c r="K492" s="21">
        <v>3170843939</v>
      </c>
      <c r="L492" s="21">
        <v>9711567952</v>
      </c>
      <c r="M492" s="21">
        <v>4121927732</v>
      </c>
      <c r="N492" s="21">
        <v>47688704676</v>
      </c>
      <c r="O492" s="21">
        <v>3060668355</v>
      </c>
      <c r="P492" s="21">
        <v>125000000</v>
      </c>
      <c r="Q492" s="21">
        <v>3224046225</v>
      </c>
      <c r="R492" s="21">
        <v>0</v>
      </c>
      <c r="S492" s="21">
        <v>5083719300</v>
      </c>
      <c r="T492" s="21">
        <v>2959600394</v>
      </c>
      <c r="U492" s="21">
        <v>4434902124</v>
      </c>
      <c r="V492" s="21">
        <v>5453469229</v>
      </c>
      <c r="W492" s="21">
        <v>4781671814</v>
      </c>
      <c r="X492" s="21">
        <v>3612662886</v>
      </c>
      <c r="Y492" s="21">
        <v>6562660156</v>
      </c>
      <c r="Z492" s="21">
        <v>2868217753</v>
      </c>
      <c r="AA492" s="21">
        <v>2164725000</v>
      </c>
      <c r="AB492" s="21">
        <v>0</v>
      </c>
      <c r="AC492" s="21">
        <v>0</v>
      </c>
      <c r="AD492" s="21">
        <v>331525000</v>
      </c>
      <c r="AE492" s="21">
        <v>2922436440</v>
      </c>
      <c r="AF492" s="21">
        <v>103400000</v>
      </c>
      <c r="AG492" s="21">
        <v>19687712223</v>
      </c>
      <c r="AH492" s="21">
        <v>6263805720</v>
      </c>
      <c r="AI492" s="21">
        <v>3249271442</v>
      </c>
      <c r="AJ492" s="21">
        <v>9297146176</v>
      </c>
      <c r="AK492" s="21">
        <v>0</v>
      </c>
      <c r="AL492" s="21">
        <v>0</v>
      </c>
      <c r="AM492" s="21">
        <v>304914000</v>
      </c>
      <c r="AN492" s="21">
        <v>383237760</v>
      </c>
      <c r="AO492" s="21">
        <v>189337125</v>
      </c>
      <c r="AP492" s="21">
        <v>111058048466</v>
      </c>
      <c r="AQ492" s="21">
        <v>83999769833</v>
      </c>
      <c r="AR492" s="21">
        <v>27058278633</v>
      </c>
      <c r="AS492" s="21">
        <v>207599721514</v>
      </c>
      <c r="AT492" s="21">
        <v>5458515196</v>
      </c>
      <c r="AU492" s="21">
        <v>198198864613</v>
      </c>
      <c r="AV492" s="21">
        <v>3278345675</v>
      </c>
      <c r="AW492" s="21">
        <v>463996030</v>
      </c>
      <c r="AX492" s="21">
        <v>200000000</v>
      </c>
      <c r="AY492" s="21">
        <v>0</v>
      </c>
      <c r="AZ492" s="21">
        <v>0</v>
      </c>
      <c r="BA492" s="21">
        <v>5245595433</v>
      </c>
      <c r="BB492" s="21">
        <v>5245595433</v>
      </c>
      <c r="BC492" s="21">
        <v>17708415275</v>
      </c>
      <c r="BD492" s="21">
        <v>17708415275</v>
      </c>
      <c r="BE492" s="21">
        <v>0</v>
      </c>
      <c r="BF492" s="21">
        <v>0</v>
      </c>
      <c r="BG492" s="21">
        <v>5328025246</v>
      </c>
      <c r="BH492" s="21">
        <v>5328025246</v>
      </c>
      <c r="BI492" s="21">
        <v>0</v>
      </c>
      <c r="BJ492" s="21">
        <v>0</v>
      </c>
      <c r="BK492" s="21">
        <v>0</v>
      </c>
      <c r="BL492" s="21">
        <v>0</v>
      </c>
    </row>
    <row r="493" spans="1:64" ht="15">
      <c r="A493" s="16">
        <v>486</v>
      </c>
      <c r="B493" s="17">
        <v>10</v>
      </c>
      <c r="C493" s="18" t="s">
        <v>490</v>
      </c>
      <c r="D493" s="19" t="s">
        <v>777</v>
      </c>
      <c r="E493" s="20">
        <v>46021.416666666664</v>
      </c>
      <c r="F493" s="21">
        <v>1292833490023.999</v>
      </c>
      <c r="G493" s="21">
        <v>756845705859.15894</v>
      </c>
      <c r="H493" s="21">
        <v>425394532460</v>
      </c>
      <c r="I493" s="21">
        <v>144244788656.23001</v>
      </c>
      <c r="J493" s="21">
        <v>122961470402.929</v>
      </c>
      <c r="K493" s="21">
        <v>11864101920</v>
      </c>
      <c r="L493" s="21">
        <v>46844537563</v>
      </c>
      <c r="M493" s="21">
        <v>5536274857</v>
      </c>
      <c r="N493" s="21">
        <v>145576217667.23999</v>
      </c>
      <c r="O493" s="21">
        <v>6599760925</v>
      </c>
      <c r="P493" s="21">
        <v>4438981917</v>
      </c>
      <c r="Q493" s="21">
        <v>189790490</v>
      </c>
      <c r="R493" s="21">
        <v>93280699</v>
      </c>
      <c r="S493" s="21">
        <v>55849646694</v>
      </c>
      <c r="T493" s="21">
        <v>9275406601</v>
      </c>
      <c r="U493" s="21">
        <v>520221044</v>
      </c>
      <c r="V493" s="21">
        <v>7068748513</v>
      </c>
      <c r="W493" s="21">
        <v>13441507503.24</v>
      </c>
      <c r="X493" s="21">
        <v>16269915158</v>
      </c>
      <c r="Y493" s="21">
        <v>6477063417</v>
      </c>
      <c r="Z493" s="21">
        <v>6984553288</v>
      </c>
      <c r="AA493" s="21">
        <v>14681701200</v>
      </c>
      <c r="AB493" s="21">
        <v>159037385</v>
      </c>
      <c r="AC493" s="21">
        <v>172770004</v>
      </c>
      <c r="AD493" s="21">
        <v>99999584</v>
      </c>
      <c r="AE493" s="21">
        <v>3213833245</v>
      </c>
      <c r="AF493" s="21">
        <v>40000000</v>
      </c>
      <c r="AG493" s="21">
        <v>38509449995</v>
      </c>
      <c r="AH493" s="21">
        <v>9450421174</v>
      </c>
      <c r="AI493" s="21">
        <v>8233412338</v>
      </c>
      <c r="AJ493" s="21">
        <v>11774277490</v>
      </c>
      <c r="AK493" s="21">
        <v>0</v>
      </c>
      <c r="AL493" s="21">
        <v>0</v>
      </c>
      <c r="AM493" s="21">
        <v>9004326282</v>
      </c>
      <c r="AN493" s="21">
        <v>47012711</v>
      </c>
      <c r="AO493" s="21">
        <v>0</v>
      </c>
      <c r="AP493" s="21">
        <v>146156400227.10001</v>
      </c>
      <c r="AQ493" s="21">
        <v>91885666622.100006</v>
      </c>
      <c r="AR493" s="21">
        <v>54270733605</v>
      </c>
      <c r="AS493" s="21">
        <v>153833362378</v>
      </c>
      <c r="AT493" s="21">
        <v>9741080834</v>
      </c>
      <c r="AU493" s="21">
        <v>132716289744</v>
      </c>
      <c r="AV493" s="21">
        <v>5240974450</v>
      </c>
      <c r="AW493" s="21">
        <v>5518004750</v>
      </c>
      <c r="AX493" s="21">
        <v>617012600</v>
      </c>
      <c r="AY493" s="21">
        <v>0</v>
      </c>
      <c r="AZ493" s="21">
        <v>0</v>
      </c>
      <c r="BA493" s="21">
        <v>11845295285</v>
      </c>
      <c r="BB493" s="21">
        <v>11845295285</v>
      </c>
      <c r="BC493" s="21">
        <v>35540318943.5</v>
      </c>
      <c r="BD493" s="21">
        <v>35540318943.5</v>
      </c>
      <c r="BE493" s="21">
        <v>0</v>
      </c>
      <c r="BF493" s="21">
        <v>0</v>
      </c>
      <c r="BG493" s="21">
        <v>4526739669</v>
      </c>
      <c r="BH493" s="21">
        <v>4526739669</v>
      </c>
      <c r="BI493" s="21">
        <v>0</v>
      </c>
      <c r="BJ493" s="21">
        <v>0</v>
      </c>
      <c r="BK493" s="21">
        <v>0</v>
      </c>
      <c r="BL493" s="21">
        <v>0</v>
      </c>
    </row>
    <row r="494" spans="1:64" ht="15">
      <c r="A494" s="16">
        <v>487</v>
      </c>
      <c r="B494" s="17">
        <v>11</v>
      </c>
      <c r="C494" s="18" t="s">
        <v>491</v>
      </c>
      <c r="D494" s="19" t="s">
        <v>753</v>
      </c>
      <c r="E494" s="20">
        <v>46029.636111111111</v>
      </c>
      <c r="F494" s="21">
        <v>605621488048</v>
      </c>
      <c r="G494" s="21">
        <v>338424517816</v>
      </c>
      <c r="H494" s="21">
        <v>119383526736</v>
      </c>
      <c r="I494" s="21">
        <v>87353862980</v>
      </c>
      <c r="J494" s="21">
        <v>112277922000</v>
      </c>
      <c r="K494" s="21">
        <v>2830017300</v>
      </c>
      <c r="L494" s="21">
        <v>13780251800</v>
      </c>
      <c r="M494" s="21">
        <v>2798937000</v>
      </c>
      <c r="N494" s="21">
        <v>36971111840</v>
      </c>
      <c r="O494" s="21">
        <v>2618040300</v>
      </c>
      <c r="P494" s="21">
        <v>2215450200</v>
      </c>
      <c r="Q494" s="21">
        <v>2198723700</v>
      </c>
      <c r="R494" s="21">
        <v>194155000</v>
      </c>
      <c r="S494" s="21">
        <v>10824617400</v>
      </c>
      <c r="T494" s="21">
        <v>2025521300</v>
      </c>
      <c r="U494" s="21">
        <v>2060459000</v>
      </c>
      <c r="V494" s="21">
        <v>845123800</v>
      </c>
      <c r="W494" s="21">
        <v>5181621940</v>
      </c>
      <c r="X494" s="21">
        <v>2239095000</v>
      </c>
      <c r="Y494" s="21">
        <v>2347824800</v>
      </c>
      <c r="Z494" s="21">
        <v>105450000</v>
      </c>
      <c r="AA494" s="21">
        <v>2546084700</v>
      </c>
      <c r="AB494" s="21">
        <v>0</v>
      </c>
      <c r="AC494" s="21">
        <v>0</v>
      </c>
      <c r="AD494" s="21">
        <v>102966000</v>
      </c>
      <c r="AE494" s="21">
        <v>1450976500</v>
      </c>
      <c r="AF494" s="21">
        <v>15002200</v>
      </c>
      <c r="AG494" s="21">
        <v>16419584700</v>
      </c>
      <c r="AH494" s="21">
        <v>4984123000</v>
      </c>
      <c r="AI494" s="21">
        <v>3193098000</v>
      </c>
      <c r="AJ494" s="21">
        <v>3951188700</v>
      </c>
      <c r="AK494" s="21">
        <v>0</v>
      </c>
      <c r="AL494" s="21">
        <v>0</v>
      </c>
      <c r="AM494" s="21">
        <v>4059560500</v>
      </c>
      <c r="AN494" s="21">
        <v>231614500</v>
      </c>
      <c r="AO494" s="21">
        <v>0</v>
      </c>
      <c r="AP494" s="21">
        <v>107646892740</v>
      </c>
      <c r="AQ494" s="21">
        <v>79403136040</v>
      </c>
      <c r="AR494" s="21">
        <v>28243756700</v>
      </c>
      <c r="AS494" s="21">
        <v>88943789952</v>
      </c>
      <c r="AT494" s="21">
        <v>4053096000</v>
      </c>
      <c r="AU494" s="21">
        <v>81085081952</v>
      </c>
      <c r="AV494" s="21">
        <v>3675132000</v>
      </c>
      <c r="AW494" s="21">
        <v>130480000</v>
      </c>
      <c r="AX494" s="21">
        <v>0</v>
      </c>
      <c r="AY494" s="21">
        <v>0</v>
      </c>
      <c r="AZ494" s="21">
        <v>0</v>
      </c>
      <c r="BA494" s="21">
        <v>3181788300</v>
      </c>
      <c r="BB494" s="21">
        <v>3181788300</v>
      </c>
      <c r="BC494" s="21">
        <v>8839441700</v>
      </c>
      <c r="BD494" s="21">
        <v>8839441700</v>
      </c>
      <c r="BE494" s="21">
        <v>0</v>
      </c>
      <c r="BF494" s="21">
        <v>0</v>
      </c>
      <c r="BG494" s="21">
        <v>5194361000</v>
      </c>
      <c r="BH494" s="21">
        <v>5194361000</v>
      </c>
      <c r="BI494" s="21">
        <v>0</v>
      </c>
      <c r="BJ494" s="21">
        <v>0</v>
      </c>
      <c r="BK494" s="21">
        <v>0</v>
      </c>
      <c r="BL494" s="21">
        <v>0</v>
      </c>
    </row>
    <row r="495" spans="1:64">
      <c r="A495" s="10">
        <v>488</v>
      </c>
      <c r="B495" s="22">
        <v>32</v>
      </c>
      <c r="C495" s="12" t="s">
        <v>492</v>
      </c>
      <c r="D495" s="13" t="s">
        <v>753</v>
      </c>
      <c r="E495" s="14">
        <v>46042</v>
      </c>
      <c r="F495" s="15">
        <v>2819497309218.9985</v>
      </c>
      <c r="G495" s="15">
        <v>1857442123002.679</v>
      </c>
      <c r="H495" s="15">
        <v>780763460702</v>
      </c>
      <c r="I495" s="15">
        <v>356634042969</v>
      </c>
      <c r="J495" s="15">
        <v>592183359842.67896</v>
      </c>
      <c r="K495" s="15">
        <v>69843855003</v>
      </c>
      <c r="L495" s="15">
        <v>28191683287</v>
      </c>
      <c r="M495" s="15">
        <v>29825721199</v>
      </c>
      <c r="N495" s="15">
        <v>221792155508</v>
      </c>
      <c r="O495" s="15">
        <v>43136463114</v>
      </c>
      <c r="P495" s="15">
        <v>9118042236</v>
      </c>
      <c r="Q495" s="15">
        <v>12856834822</v>
      </c>
      <c r="R495" s="15">
        <v>14606420000</v>
      </c>
      <c r="S495" s="15">
        <v>8973583226</v>
      </c>
      <c r="T495" s="15">
        <v>3561667791</v>
      </c>
      <c r="U495" s="15">
        <v>9591500931</v>
      </c>
      <c r="V495" s="15">
        <v>0</v>
      </c>
      <c r="W495" s="15">
        <v>23389807659</v>
      </c>
      <c r="X495" s="15">
        <v>8327713428</v>
      </c>
      <c r="Y495" s="15">
        <v>14160077096</v>
      </c>
      <c r="Z495" s="15">
        <v>9797737778</v>
      </c>
      <c r="AA495" s="15">
        <v>56205624457</v>
      </c>
      <c r="AB495" s="15">
        <v>0</v>
      </c>
      <c r="AC495" s="15">
        <v>0</v>
      </c>
      <c r="AD495" s="15">
        <v>2414301450</v>
      </c>
      <c r="AE495" s="15">
        <v>401745320</v>
      </c>
      <c r="AF495" s="15">
        <v>5250636200</v>
      </c>
      <c r="AG495" s="15">
        <v>198917224860</v>
      </c>
      <c r="AH495" s="15">
        <v>73084617100</v>
      </c>
      <c r="AI495" s="15">
        <v>17831517858</v>
      </c>
      <c r="AJ495" s="15">
        <v>48436365033</v>
      </c>
      <c r="AK495" s="15">
        <v>35526025062</v>
      </c>
      <c r="AL495" s="15">
        <v>12087389917</v>
      </c>
      <c r="AM495" s="15">
        <v>992486800</v>
      </c>
      <c r="AN495" s="15">
        <v>9410865090</v>
      </c>
      <c r="AO495" s="15">
        <v>1547958000</v>
      </c>
      <c r="AP495" s="15">
        <v>293113731788</v>
      </c>
      <c r="AQ495" s="15">
        <v>171638831155</v>
      </c>
      <c r="AR495" s="15">
        <v>121474900633</v>
      </c>
      <c r="AS495" s="15">
        <v>204843314842.32001</v>
      </c>
      <c r="AT495" s="15">
        <v>19388283562</v>
      </c>
      <c r="AU495" s="15">
        <v>151672029644.32001</v>
      </c>
      <c r="AV495" s="15">
        <v>17383841166</v>
      </c>
      <c r="AW495" s="15">
        <v>6996246952</v>
      </c>
      <c r="AX495" s="15">
        <v>0</v>
      </c>
      <c r="AY495" s="15">
        <v>3390229877</v>
      </c>
      <c r="AZ495" s="15">
        <v>6012683641</v>
      </c>
      <c r="BA495" s="15">
        <v>15135690290</v>
      </c>
      <c r="BB495" s="15">
        <v>15135690290</v>
      </c>
      <c r="BC495" s="15">
        <v>0</v>
      </c>
      <c r="BD495" s="15">
        <v>0</v>
      </c>
      <c r="BE495" s="15">
        <v>0</v>
      </c>
      <c r="BF495" s="15">
        <v>0</v>
      </c>
      <c r="BG495" s="15">
        <v>28253068928</v>
      </c>
      <c r="BH495" s="15">
        <v>28253068928</v>
      </c>
      <c r="BI495" s="15">
        <v>0</v>
      </c>
      <c r="BJ495" s="15">
        <v>0</v>
      </c>
      <c r="BK495" s="15">
        <v>0</v>
      </c>
      <c r="BL495" s="15">
        <v>0</v>
      </c>
    </row>
    <row r="496" spans="1:64" ht="15">
      <c r="A496" s="16">
        <v>489</v>
      </c>
      <c r="B496" s="17">
        <v>1</v>
      </c>
      <c r="C496" s="18" t="s">
        <v>493</v>
      </c>
      <c r="D496" s="19" t="s">
        <v>753</v>
      </c>
      <c r="E496" s="20">
        <v>46030</v>
      </c>
      <c r="F496" s="21">
        <v>811137929115</v>
      </c>
      <c r="G496" s="21">
        <v>397050862865</v>
      </c>
      <c r="H496" s="21">
        <v>204189827137</v>
      </c>
      <c r="I496" s="21">
        <v>157705987817</v>
      </c>
      <c r="J496" s="21">
        <v>9960108772</v>
      </c>
      <c r="K496" s="21">
        <v>5870772451</v>
      </c>
      <c r="L496" s="21">
        <v>16677139816</v>
      </c>
      <c r="M496" s="21">
        <v>2647026872</v>
      </c>
      <c r="N496" s="21">
        <v>32896188509</v>
      </c>
      <c r="O496" s="21">
        <v>0</v>
      </c>
      <c r="P496" s="21">
        <v>707000000</v>
      </c>
      <c r="Q496" s="21">
        <v>176700000</v>
      </c>
      <c r="R496" s="21">
        <v>0</v>
      </c>
      <c r="S496" s="21">
        <v>500000000</v>
      </c>
      <c r="T496" s="21">
        <v>2026106765</v>
      </c>
      <c r="U496" s="21">
        <v>6286673550</v>
      </c>
      <c r="V496" s="21">
        <v>4068388587</v>
      </c>
      <c r="W496" s="21">
        <v>4939689506</v>
      </c>
      <c r="X496" s="21">
        <v>1940623934</v>
      </c>
      <c r="Y496" s="21">
        <v>3219600797</v>
      </c>
      <c r="Z496" s="21">
        <v>2503572655</v>
      </c>
      <c r="AA496" s="21">
        <v>4179576103</v>
      </c>
      <c r="AB496" s="21">
        <v>0</v>
      </c>
      <c r="AC496" s="21">
        <v>0</v>
      </c>
      <c r="AD496" s="21">
        <v>200000000</v>
      </c>
      <c r="AE496" s="21">
        <v>2148256612</v>
      </c>
      <c r="AF496" s="21">
        <v>0</v>
      </c>
      <c r="AG496" s="21">
        <v>17861052494</v>
      </c>
      <c r="AH496" s="21">
        <v>3466043311</v>
      </c>
      <c r="AI496" s="21">
        <v>1358850000</v>
      </c>
      <c r="AJ496" s="21">
        <v>13024159183</v>
      </c>
      <c r="AK496" s="21">
        <v>0</v>
      </c>
      <c r="AL496" s="21">
        <v>0</v>
      </c>
      <c r="AM496" s="21">
        <v>12000000</v>
      </c>
      <c r="AN496" s="21">
        <v>0</v>
      </c>
      <c r="AO496" s="21">
        <v>0</v>
      </c>
      <c r="AP496" s="21">
        <v>54063906068</v>
      </c>
      <c r="AQ496" s="21">
        <v>27753696098</v>
      </c>
      <c r="AR496" s="21">
        <v>26310209970</v>
      </c>
      <c r="AS496" s="21">
        <v>198528542435</v>
      </c>
      <c r="AT496" s="21">
        <v>3797827552</v>
      </c>
      <c r="AU496" s="21">
        <v>191595896299</v>
      </c>
      <c r="AV496" s="21">
        <v>3134818584</v>
      </c>
      <c r="AW496" s="21">
        <v>0</v>
      </c>
      <c r="AX496" s="21">
        <v>0</v>
      </c>
      <c r="AY496" s="21">
        <v>0</v>
      </c>
      <c r="AZ496" s="21">
        <v>0</v>
      </c>
      <c r="BA496" s="21">
        <v>8205403883</v>
      </c>
      <c r="BB496" s="21">
        <v>8205403883</v>
      </c>
      <c r="BC496" s="21">
        <v>96316599621</v>
      </c>
      <c r="BD496" s="21">
        <v>96316599621</v>
      </c>
      <c r="BE496" s="21">
        <v>0</v>
      </c>
      <c r="BF496" s="21">
        <v>0</v>
      </c>
      <c r="BG496" s="21">
        <v>6215373240</v>
      </c>
      <c r="BH496" s="21">
        <v>6215373240</v>
      </c>
      <c r="BI496" s="21">
        <v>0</v>
      </c>
      <c r="BJ496" s="21">
        <v>0</v>
      </c>
      <c r="BK496" s="21">
        <v>0</v>
      </c>
      <c r="BL496" s="21">
        <v>0</v>
      </c>
    </row>
    <row r="497" spans="1:64" ht="15">
      <c r="A497" s="16">
        <v>490</v>
      </c>
      <c r="B497" s="17">
        <v>2</v>
      </c>
      <c r="C497" s="18" t="s">
        <v>494</v>
      </c>
      <c r="D497" s="19" t="s">
        <v>769</v>
      </c>
      <c r="E497" s="20">
        <v>46021</v>
      </c>
      <c r="F497" s="21">
        <v>1722558979577</v>
      </c>
      <c r="G497" s="21">
        <v>944729077133</v>
      </c>
      <c r="H497" s="21">
        <v>373913777213</v>
      </c>
      <c r="I497" s="21">
        <v>361700879773</v>
      </c>
      <c r="J497" s="21">
        <v>104871266304</v>
      </c>
      <c r="K497" s="21">
        <v>14610322844</v>
      </c>
      <c r="L497" s="21">
        <v>84695490706</v>
      </c>
      <c r="M497" s="21">
        <v>4937340293</v>
      </c>
      <c r="N497" s="21">
        <v>107883719698</v>
      </c>
      <c r="O497" s="21">
        <v>6088058573</v>
      </c>
      <c r="P497" s="21">
        <v>6674356073</v>
      </c>
      <c r="Q497" s="21">
        <v>1528503500</v>
      </c>
      <c r="R497" s="21">
        <v>175000000</v>
      </c>
      <c r="S497" s="21">
        <v>14181649127</v>
      </c>
      <c r="T497" s="21">
        <v>6335711110</v>
      </c>
      <c r="U497" s="21">
        <v>5927916209</v>
      </c>
      <c r="V497" s="21">
        <v>3120405252</v>
      </c>
      <c r="W497" s="21">
        <v>21478447365</v>
      </c>
      <c r="X497" s="21">
        <v>11067925821</v>
      </c>
      <c r="Y497" s="21">
        <v>8438845082</v>
      </c>
      <c r="Z497" s="21">
        <v>5475886023</v>
      </c>
      <c r="AA497" s="21">
        <v>11904201567</v>
      </c>
      <c r="AB497" s="21">
        <v>329410000</v>
      </c>
      <c r="AC497" s="21">
        <v>220076000</v>
      </c>
      <c r="AD497" s="21">
        <v>683392000</v>
      </c>
      <c r="AE497" s="21">
        <v>4253935996</v>
      </c>
      <c r="AF497" s="21">
        <v>0</v>
      </c>
      <c r="AG497" s="21">
        <v>56913372356</v>
      </c>
      <c r="AH497" s="21">
        <v>22122029493</v>
      </c>
      <c r="AI497" s="21">
        <v>5886164232</v>
      </c>
      <c r="AJ497" s="21">
        <v>25941379131</v>
      </c>
      <c r="AK497" s="21">
        <v>0</v>
      </c>
      <c r="AL497" s="21">
        <v>0</v>
      </c>
      <c r="AM497" s="21">
        <v>600000000</v>
      </c>
      <c r="AN497" s="21">
        <v>1579999500</v>
      </c>
      <c r="AO497" s="21">
        <v>783800000</v>
      </c>
      <c r="AP497" s="21">
        <v>116998070727</v>
      </c>
      <c r="AQ497" s="21">
        <v>67303379085</v>
      </c>
      <c r="AR497" s="21">
        <v>49694691642</v>
      </c>
      <c r="AS497" s="21">
        <v>419616751571</v>
      </c>
      <c r="AT497" s="21">
        <v>9211504344</v>
      </c>
      <c r="AU497" s="21">
        <v>399200708905</v>
      </c>
      <c r="AV497" s="21">
        <v>9715279322</v>
      </c>
      <c r="AW497" s="21">
        <v>1489259000</v>
      </c>
      <c r="AX497" s="21">
        <v>0</v>
      </c>
      <c r="AY497" s="21">
        <v>0</v>
      </c>
      <c r="AZ497" s="21">
        <v>0</v>
      </c>
      <c r="BA497" s="21">
        <v>16468339068</v>
      </c>
      <c r="BB497" s="21">
        <v>16468339068</v>
      </c>
      <c r="BC497" s="21">
        <v>50445346261</v>
      </c>
      <c r="BD497" s="21">
        <v>50445346261</v>
      </c>
      <c r="BE497" s="21">
        <v>0</v>
      </c>
      <c r="BF497" s="21">
        <v>0</v>
      </c>
      <c r="BG497" s="21">
        <v>9504302763</v>
      </c>
      <c r="BH497" s="21">
        <v>9504302763</v>
      </c>
      <c r="BI497" s="21">
        <v>0</v>
      </c>
      <c r="BJ497" s="21">
        <v>0</v>
      </c>
      <c r="BK497" s="21">
        <v>0</v>
      </c>
      <c r="BL497" s="21">
        <v>0</v>
      </c>
    </row>
    <row r="498" spans="1:64" ht="15">
      <c r="A498" s="16">
        <v>491</v>
      </c>
      <c r="B498" s="17">
        <v>3</v>
      </c>
      <c r="C498" s="18" t="s">
        <v>495</v>
      </c>
      <c r="D498" s="19" t="s">
        <v>771</v>
      </c>
      <c r="E498" s="20">
        <v>46021</v>
      </c>
      <c r="F498" s="21">
        <v>1979032566000</v>
      </c>
      <c r="G498" s="21">
        <v>1180370107393</v>
      </c>
      <c r="H498" s="21">
        <v>477359711716</v>
      </c>
      <c r="I498" s="21">
        <v>218314142605</v>
      </c>
      <c r="J498" s="21">
        <v>361460303850</v>
      </c>
      <c r="K498" s="21">
        <v>88105531797</v>
      </c>
      <c r="L498" s="21">
        <v>25576824470</v>
      </c>
      <c r="M498" s="21">
        <v>9553592955</v>
      </c>
      <c r="N498" s="21">
        <v>144302373961</v>
      </c>
      <c r="O498" s="21">
        <v>12255032825</v>
      </c>
      <c r="P498" s="21">
        <v>9391606416</v>
      </c>
      <c r="Q498" s="21">
        <v>5257676175</v>
      </c>
      <c r="R498" s="21">
        <v>14581124500</v>
      </c>
      <c r="S498" s="21">
        <v>13069604375</v>
      </c>
      <c r="T498" s="21">
        <v>5550938128</v>
      </c>
      <c r="U498" s="21">
        <v>7555893510</v>
      </c>
      <c r="V498" s="21">
        <v>1963347650</v>
      </c>
      <c r="W498" s="21">
        <v>19679714674</v>
      </c>
      <c r="X498" s="21">
        <v>12195610308</v>
      </c>
      <c r="Y498" s="21">
        <v>7565454226</v>
      </c>
      <c r="Z498" s="21">
        <v>9090326626</v>
      </c>
      <c r="AA498" s="21">
        <v>11598620922</v>
      </c>
      <c r="AB498" s="21">
        <v>0</v>
      </c>
      <c r="AC498" s="21">
        <v>45000000</v>
      </c>
      <c r="AD498" s="21">
        <v>7000000000</v>
      </c>
      <c r="AE498" s="21">
        <v>7108816926</v>
      </c>
      <c r="AF498" s="21">
        <v>393606700</v>
      </c>
      <c r="AG498" s="21">
        <v>66466547342</v>
      </c>
      <c r="AH498" s="21">
        <v>25618323528</v>
      </c>
      <c r="AI498" s="21">
        <v>7603588657</v>
      </c>
      <c r="AJ498" s="21">
        <v>22632278982</v>
      </c>
      <c r="AK498" s="21">
        <v>0</v>
      </c>
      <c r="AL498" s="21">
        <v>0</v>
      </c>
      <c r="AM498" s="21">
        <v>8850356175</v>
      </c>
      <c r="AN498" s="21">
        <v>1160000000</v>
      </c>
      <c r="AO498" s="21">
        <v>602000000</v>
      </c>
      <c r="AP498" s="21">
        <v>159302200029</v>
      </c>
      <c r="AQ498" s="21">
        <v>122226757395</v>
      </c>
      <c r="AR498" s="21">
        <v>37075442634</v>
      </c>
      <c r="AS498" s="21">
        <v>357316194944</v>
      </c>
      <c r="AT498" s="21">
        <v>7743108054</v>
      </c>
      <c r="AU498" s="21">
        <v>313419793699</v>
      </c>
      <c r="AV498" s="21">
        <v>11575189706</v>
      </c>
      <c r="AW498" s="21">
        <v>0</v>
      </c>
      <c r="AX498" s="21">
        <v>565000000</v>
      </c>
      <c r="AY498" s="21">
        <v>24013103485</v>
      </c>
      <c r="AZ498" s="21">
        <v>0</v>
      </c>
      <c r="BA498" s="21">
        <v>8862939936</v>
      </c>
      <c r="BB498" s="21">
        <v>8862939936</v>
      </c>
      <c r="BC498" s="21">
        <v>51285441920</v>
      </c>
      <c r="BD498" s="21">
        <v>51285441920</v>
      </c>
      <c r="BE498" s="21">
        <v>0</v>
      </c>
      <c r="BF498" s="21">
        <v>0</v>
      </c>
      <c r="BG498" s="21">
        <v>11126760475</v>
      </c>
      <c r="BH498" s="21">
        <v>11126760475</v>
      </c>
      <c r="BI498" s="21">
        <v>0</v>
      </c>
      <c r="BJ498" s="21">
        <v>0</v>
      </c>
      <c r="BK498" s="21">
        <v>0</v>
      </c>
      <c r="BL498" s="21">
        <v>0</v>
      </c>
    </row>
    <row r="499" spans="1:64" ht="15">
      <c r="A499" s="16">
        <v>492</v>
      </c>
      <c r="B499" s="17">
        <v>4</v>
      </c>
      <c r="C499" s="18" t="s">
        <v>496</v>
      </c>
      <c r="D499" s="19" t="s">
        <v>776</v>
      </c>
      <c r="E499" s="20">
        <v>46010.746527777781</v>
      </c>
      <c r="F499" s="21">
        <v>1209109246000</v>
      </c>
      <c r="G499" s="21">
        <v>651197313723</v>
      </c>
      <c r="H499" s="21">
        <v>239643867952</v>
      </c>
      <c r="I499" s="21">
        <v>149163326774</v>
      </c>
      <c r="J499" s="21">
        <v>192642028590</v>
      </c>
      <c r="K499" s="21">
        <v>48802848107</v>
      </c>
      <c r="L499" s="21">
        <v>9374965350</v>
      </c>
      <c r="M499" s="21">
        <v>11570276950</v>
      </c>
      <c r="N499" s="21">
        <v>93309902777</v>
      </c>
      <c r="O499" s="21">
        <v>4785184240</v>
      </c>
      <c r="P499" s="21">
        <v>1551162300</v>
      </c>
      <c r="Q499" s="21">
        <v>4395657600</v>
      </c>
      <c r="R499" s="21">
        <v>3381383610</v>
      </c>
      <c r="S499" s="21">
        <v>7420668200</v>
      </c>
      <c r="T499" s="21">
        <v>4251693400</v>
      </c>
      <c r="U499" s="21">
        <v>18543854872</v>
      </c>
      <c r="V499" s="21">
        <v>8476358705</v>
      </c>
      <c r="W499" s="21">
        <v>16965546150</v>
      </c>
      <c r="X499" s="21">
        <v>3070180200</v>
      </c>
      <c r="Y499" s="21">
        <v>4489390800</v>
      </c>
      <c r="Z499" s="21">
        <v>4018657400</v>
      </c>
      <c r="AA499" s="21">
        <v>8667919400</v>
      </c>
      <c r="AB499" s="21">
        <v>84999000</v>
      </c>
      <c r="AC499" s="21">
        <v>184998800</v>
      </c>
      <c r="AD499" s="21">
        <v>229999900</v>
      </c>
      <c r="AE499" s="21">
        <v>2611521800</v>
      </c>
      <c r="AF499" s="21">
        <v>180726400</v>
      </c>
      <c r="AG499" s="21">
        <v>61286912786</v>
      </c>
      <c r="AH499" s="21">
        <v>5683934386</v>
      </c>
      <c r="AI499" s="21">
        <v>7056981000</v>
      </c>
      <c r="AJ499" s="21">
        <v>47276294800</v>
      </c>
      <c r="AK499" s="21">
        <v>0</v>
      </c>
      <c r="AL499" s="21">
        <v>0</v>
      </c>
      <c r="AM499" s="21">
        <v>795139000</v>
      </c>
      <c r="AN499" s="21">
        <v>99960000</v>
      </c>
      <c r="AO499" s="21">
        <v>374603600</v>
      </c>
      <c r="AP499" s="21">
        <v>122154194501</v>
      </c>
      <c r="AQ499" s="21">
        <v>70500803907</v>
      </c>
      <c r="AR499" s="21">
        <v>51653390594</v>
      </c>
      <c r="AS499" s="21">
        <v>238452371348</v>
      </c>
      <c r="AT499" s="21">
        <v>9028517700</v>
      </c>
      <c r="AU499" s="21">
        <v>219682339398</v>
      </c>
      <c r="AV499" s="21">
        <v>8841573750</v>
      </c>
      <c r="AW499" s="21">
        <v>0</v>
      </c>
      <c r="AX499" s="21">
        <v>899940500</v>
      </c>
      <c r="AY499" s="21">
        <v>0</v>
      </c>
      <c r="AZ499" s="21">
        <v>0</v>
      </c>
      <c r="BA499" s="21">
        <v>10300498200</v>
      </c>
      <c r="BB499" s="21">
        <v>10300498200</v>
      </c>
      <c r="BC499" s="21">
        <v>26586490765</v>
      </c>
      <c r="BD499" s="21">
        <v>26586490765</v>
      </c>
      <c r="BE499" s="21">
        <v>0</v>
      </c>
      <c r="BF499" s="21">
        <v>0</v>
      </c>
      <c r="BG499" s="21">
        <v>5821561900</v>
      </c>
      <c r="BH499" s="21">
        <v>5821561900</v>
      </c>
      <c r="BI499" s="21">
        <v>0</v>
      </c>
      <c r="BJ499" s="21">
        <v>0</v>
      </c>
      <c r="BK499" s="21">
        <v>0</v>
      </c>
      <c r="BL499" s="21">
        <v>0</v>
      </c>
    </row>
    <row r="500" spans="1:64" ht="15">
      <c r="A500" s="16">
        <v>493</v>
      </c>
      <c r="B500" s="17">
        <v>5</v>
      </c>
      <c r="C500" s="18" t="s">
        <v>497</v>
      </c>
      <c r="D500" s="19" t="s">
        <v>774</v>
      </c>
      <c r="E500" s="20">
        <v>46022.5</v>
      </c>
      <c r="F500" s="21">
        <v>1075165681562.9999</v>
      </c>
      <c r="G500" s="21">
        <v>562865214192.88</v>
      </c>
      <c r="H500" s="21">
        <v>242786508874.72</v>
      </c>
      <c r="I500" s="21">
        <v>243566018850.14999</v>
      </c>
      <c r="J500" s="21">
        <v>46444084873</v>
      </c>
      <c r="K500" s="21">
        <v>7940196688.1800003</v>
      </c>
      <c r="L500" s="21">
        <v>17582493870.830002</v>
      </c>
      <c r="M500" s="21">
        <v>4545911036</v>
      </c>
      <c r="N500" s="21">
        <v>94940541757.970001</v>
      </c>
      <c r="O500" s="21">
        <v>2895664100.04</v>
      </c>
      <c r="P500" s="21">
        <v>4711896669</v>
      </c>
      <c r="Q500" s="21">
        <v>4155528568</v>
      </c>
      <c r="R500" s="21">
        <v>1519020586</v>
      </c>
      <c r="S500" s="21">
        <v>19516975519.650002</v>
      </c>
      <c r="T500" s="21">
        <v>4338898811.3999996</v>
      </c>
      <c r="U500" s="21">
        <v>9439032080</v>
      </c>
      <c r="V500" s="21">
        <v>2880838000</v>
      </c>
      <c r="W500" s="21">
        <v>11506308979</v>
      </c>
      <c r="X500" s="21">
        <v>5710548930</v>
      </c>
      <c r="Y500" s="21">
        <v>3626109094</v>
      </c>
      <c r="Z500" s="21">
        <v>4749853962</v>
      </c>
      <c r="AA500" s="21">
        <v>9222683773</v>
      </c>
      <c r="AB500" s="21">
        <v>2814923242</v>
      </c>
      <c r="AC500" s="21">
        <v>109960000</v>
      </c>
      <c r="AD500" s="21">
        <v>1679439000</v>
      </c>
      <c r="AE500" s="21">
        <v>5612860443.8800001</v>
      </c>
      <c r="AF500" s="21">
        <v>450000000</v>
      </c>
      <c r="AG500" s="21">
        <v>37260890144</v>
      </c>
      <c r="AH500" s="21">
        <v>6002593704</v>
      </c>
      <c r="AI500" s="21">
        <v>4334775678</v>
      </c>
      <c r="AJ500" s="21">
        <v>18136340924</v>
      </c>
      <c r="AK500" s="21">
        <v>0</v>
      </c>
      <c r="AL500" s="21">
        <v>166679000</v>
      </c>
      <c r="AM500" s="21">
        <v>2332829000</v>
      </c>
      <c r="AN500" s="21">
        <v>5754190838</v>
      </c>
      <c r="AO500" s="21">
        <v>533481000</v>
      </c>
      <c r="AP500" s="21">
        <v>89749177839</v>
      </c>
      <c r="AQ500" s="21">
        <v>47239311474</v>
      </c>
      <c r="AR500" s="21">
        <v>42509866365</v>
      </c>
      <c r="AS500" s="21">
        <v>241870890003.82999</v>
      </c>
      <c r="AT500" s="21">
        <v>11639018838.83</v>
      </c>
      <c r="AU500" s="21">
        <v>222468712623</v>
      </c>
      <c r="AV500" s="21">
        <v>5422505142</v>
      </c>
      <c r="AW500" s="21">
        <v>1649999400</v>
      </c>
      <c r="AX500" s="21">
        <v>690654000</v>
      </c>
      <c r="AY500" s="21">
        <v>0</v>
      </c>
      <c r="AZ500" s="21">
        <v>0</v>
      </c>
      <c r="BA500" s="21">
        <v>10803499427</v>
      </c>
      <c r="BB500" s="21">
        <v>10803499427</v>
      </c>
      <c r="BC500" s="21">
        <v>29719833304.219997</v>
      </c>
      <c r="BD500" s="21">
        <v>29719833304.219997</v>
      </c>
      <c r="BE500" s="21">
        <v>0</v>
      </c>
      <c r="BF500" s="21">
        <v>0</v>
      </c>
      <c r="BG500" s="21">
        <v>7955634894.1000004</v>
      </c>
      <c r="BH500" s="21">
        <v>7955634894.1000004</v>
      </c>
      <c r="BI500" s="21">
        <v>0</v>
      </c>
      <c r="BJ500" s="21">
        <v>0</v>
      </c>
      <c r="BK500" s="21">
        <v>0</v>
      </c>
      <c r="BL500" s="21">
        <v>0</v>
      </c>
    </row>
    <row r="501" spans="1:64" ht="15">
      <c r="A501" s="16">
        <v>494</v>
      </c>
      <c r="B501" s="17">
        <v>6</v>
      </c>
      <c r="C501" s="18" t="s">
        <v>498</v>
      </c>
      <c r="D501" s="19" t="s">
        <v>754</v>
      </c>
      <c r="E501" s="20">
        <v>46049.602083333331</v>
      </c>
      <c r="F501" s="21">
        <v>656787963254</v>
      </c>
      <c r="G501" s="21">
        <v>350994752870</v>
      </c>
      <c r="H501" s="21">
        <v>202779577244</v>
      </c>
      <c r="I501" s="21">
        <v>127645611626</v>
      </c>
      <c r="J501" s="21">
        <v>5159298000</v>
      </c>
      <c r="K501" s="21">
        <v>1335590000</v>
      </c>
      <c r="L501" s="21">
        <v>12900748000</v>
      </c>
      <c r="M501" s="21">
        <v>1173928000</v>
      </c>
      <c r="N501" s="21">
        <v>34127788349</v>
      </c>
      <c r="O501" s="21">
        <v>1032638650</v>
      </c>
      <c r="P501" s="21">
        <v>1231312000</v>
      </c>
      <c r="Q501" s="21">
        <v>1582140000</v>
      </c>
      <c r="R501" s="21">
        <v>569550000</v>
      </c>
      <c r="S501" s="21">
        <v>9266850000</v>
      </c>
      <c r="T501" s="21">
        <v>1262211820</v>
      </c>
      <c r="U501" s="21">
        <v>1157679700</v>
      </c>
      <c r="V501" s="21">
        <v>2112374000</v>
      </c>
      <c r="W501" s="21">
        <v>1748044000</v>
      </c>
      <c r="X501" s="21">
        <v>3758568516</v>
      </c>
      <c r="Y501" s="21">
        <v>1025423500</v>
      </c>
      <c r="Z501" s="21">
        <v>1215699664</v>
      </c>
      <c r="AA501" s="21">
        <v>5131219356</v>
      </c>
      <c r="AB501" s="21">
        <v>30000000</v>
      </c>
      <c r="AC501" s="21">
        <v>80000000</v>
      </c>
      <c r="AD501" s="21">
        <v>200000000</v>
      </c>
      <c r="AE501" s="21">
        <v>2477777143</v>
      </c>
      <c r="AF501" s="21">
        <v>246300000</v>
      </c>
      <c r="AG501" s="21">
        <v>7499571054</v>
      </c>
      <c r="AH501" s="21">
        <v>1675872000</v>
      </c>
      <c r="AI501" s="21">
        <v>2800949554</v>
      </c>
      <c r="AJ501" s="21">
        <v>1671852000</v>
      </c>
      <c r="AK501" s="21">
        <v>0</v>
      </c>
      <c r="AL501" s="21">
        <v>0</v>
      </c>
      <c r="AM501" s="21">
        <v>1128736500</v>
      </c>
      <c r="AN501" s="21">
        <v>100000000</v>
      </c>
      <c r="AO501" s="21">
        <v>122161000</v>
      </c>
      <c r="AP501" s="21">
        <v>45127376821</v>
      </c>
      <c r="AQ501" s="21">
        <v>20174080737</v>
      </c>
      <c r="AR501" s="21">
        <v>24953296084</v>
      </c>
      <c r="AS501" s="21">
        <v>205370515734</v>
      </c>
      <c r="AT501" s="21">
        <v>2257550000</v>
      </c>
      <c r="AU501" s="21">
        <v>201843007734</v>
      </c>
      <c r="AV501" s="21">
        <v>1206508000</v>
      </c>
      <c r="AW501" s="21">
        <v>0</v>
      </c>
      <c r="AX501" s="21">
        <v>63450000</v>
      </c>
      <c r="AY501" s="21">
        <v>0</v>
      </c>
      <c r="AZ501" s="21">
        <v>0</v>
      </c>
      <c r="BA501" s="21">
        <v>5290379226</v>
      </c>
      <c r="BB501" s="21">
        <v>5290379226</v>
      </c>
      <c r="BC501" s="21">
        <v>2207320200</v>
      </c>
      <c r="BD501" s="21">
        <v>2207320200</v>
      </c>
      <c r="BE501" s="21">
        <v>0</v>
      </c>
      <c r="BF501" s="21">
        <v>0</v>
      </c>
      <c r="BG501" s="21">
        <v>6170259000</v>
      </c>
      <c r="BH501" s="21">
        <v>6170259000</v>
      </c>
      <c r="BI501" s="21">
        <v>0</v>
      </c>
      <c r="BJ501" s="21">
        <v>0</v>
      </c>
      <c r="BK501" s="21">
        <v>0</v>
      </c>
      <c r="BL501" s="21">
        <v>0</v>
      </c>
    </row>
    <row r="502" spans="1:64" ht="15">
      <c r="A502" s="16">
        <v>495</v>
      </c>
      <c r="B502" s="17">
        <v>7</v>
      </c>
      <c r="C502" s="18" t="s">
        <v>499</v>
      </c>
      <c r="D502" s="19" t="s">
        <v>753</v>
      </c>
      <c r="E502" s="20">
        <v>46041.631944444445</v>
      </c>
      <c r="F502" s="21">
        <v>729671439482.52002</v>
      </c>
      <c r="G502" s="21">
        <v>355622052799.25</v>
      </c>
      <c r="H502" s="21">
        <v>133205697344</v>
      </c>
      <c r="I502" s="21">
        <v>103027203975.25</v>
      </c>
      <c r="J502" s="21">
        <v>68191320967</v>
      </c>
      <c r="K502" s="21">
        <v>3787299111</v>
      </c>
      <c r="L502" s="21">
        <v>6935978151</v>
      </c>
      <c r="M502" s="21">
        <v>40474553251</v>
      </c>
      <c r="N502" s="21">
        <v>58389632043</v>
      </c>
      <c r="O502" s="21">
        <v>2639749124</v>
      </c>
      <c r="P502" s="21">
        <v>462539600</v>
      </c>
      <c r="Q502" s="21">
        <v>701593000</v>
      </c>
      <c r="R502" s="21">
        <v>0</v>
      </c>
      <c r="S502" s="21">
        <v>9252226270</v>
      </c>
      <c r="T502" s="21">
        <v>3169521375</v>
      </c>
      <c r="U502" s="21">
        <v>5065031857</v>
      </c>
      <c r="V502" s="21">
        <v>1066750000</v>
      </c>
      <c r="W502" s="21">
        <v>15717644043</v>
      </c>
      <c r="X502" s="21">
        <v>6232887000</v>
      </c>
      <c r="Y502" s="21">
        <v>3762639271</v>
      </c>
      <c r="Z502" s="21">
        <v>2781236993</v>
      </c>
      <c r="AA502" s="21">
        <v>4265236749</v>
      </c>
      <c r="AB502" s="21">
        <v>17113000</v>
      </c>
      <c r="AC502" s="21">
        <v>100000000</v>
      </c>
      <c r="AD502" s="21">
        <v>569580000</v>
      </c>
      <c r="AE502" s="21">
        <v>2565400761</v>
      </c>
      <c r="AF502" s="21">
        <v>20483000</v>
      </c>
      <c r="AG502" s="21">
        <v>18118629865</v>
      </c>
      <c r="AH502" s="21">
        <v>4076707383</v>
      </c>
      <c r="AI502" s="21">
        <v>8020491740</v>
      </c>
      <c r="AJ502" s="21">
        <v>5204430742</v>
      </c>
      <c r="AK502" s="21">
        <v>0</v>
      </c>
      <c r="AL502" s="21">
        <v>0</v>
      </c>
      <c r="AM502" s="21">
        <v>517000000</v>
      </c>
      <c r="AN502" s="21">
        <v>200000000</v>
      </c>
      <c r="AO502" s="21">
        <v>100000000</v>
      </c>
      <c r="AP502" s="21">
        <v>74355350670.839996</v>
      </c>
      <c r="AQ502" s="21">
        <v>53648748788</v>
      </c>
      <c r="AR502" s="21">
        <v>20706601882.84</v>
      </c>
      <c r="AS502" s="21">
        <v>194295053763.42999</v>
      </c>
      <c r="AT502" s="21">
        <v>7519550932</v>
      </c>
      <c r="AU502" s="21">
        <v>98801121844.429993</v>
      </c>
      <c r="AV502" s="21">
        <v>86041927787</v>
      </c>
      <c r="AW502" s="21">
        <v>313340000</v>
      </c>
      <c r="AX502" s="21">
        <v>419113200</v>
      </c>
      <c r="AY502" s="21">
        <v>1200000000</v>
      </c>
      <c r="AZ502" s="21">
        <v>0</v>
      </c>
      <c r="BA502" s="21">
        <v>5514506228</v>
      </c>
      <c r="BB502" s="21">
        <v>5514506228</v>
      </c>
      <c r="BC502" s="21">
        <v>17850677437</v>
      </c>
      <c r="BD502" s="21">
        <v>17850677437</v>
      </c>
      <c r="BE502" s="21">
        <v>0</v>
      </c>
      <c r="BF502" s="21">
        <v>0</v>
      </c>
      <c r="BG502" s="21">
        <v>5525536676</v>
      </c>
      <c r="BH502" s="21">
        <v>5525536676</v>
      </c>
      <c r="BI502" s="21">
        <v>0</v>
      </c>
      <c r="BJ502" s="21">
        <v>0</v>
      </c>
      <c r="BK502" s="21">
        <v>0</v>
      </c>
      <c r="BL502" s="21">
        <v>0</v>
      </c>
    </row>
    <row r="503" spans="1:64" ht="15">
      <c r="A503" s="16">
        <v>496</v>
      </c>
      <c r="B503" s="17">
        <v>8</v>
      </c>
      <c r="C503" s="18" t="s">
        <v>500</v>
      </c>
      <c r="D503" s="19" t="s">
        <v>754</v>
      </c>
      <c r="E503" s="20">
        <v>46030.583333333336</v>
      </c>
      <c r="F503" s="21">
        <v>526274759000</v>
      </c>
      <c r="G503" s="21">
        <v>293041837775</v>
      </c>
      <c r="H503" s="21">
        <v>194814544253</v>
      </c>
      <c r="I503" s="21">
        <v>67602308522</v>
      </c>
      <c r="J503" s="21">
        <v>25000000000</v>
      </c>
      <c r="K503" s="21">
        <v>2224985000</v>
      </c>
      <c r="L503" s="21">
        <v>2400000000</v>
      </c>
      <c r="M503" s="21">
        <v>1000000000</v>
      </c>
      <c r="N503" s="21">
        <v>14656425000</v>
      </c>
      <c r="O503" s="21">
        <v>500000000</v>
      </c>
      <c r="P503" s="21">
        <v>625000000</v>
      </c>
      <c r="Q503" s="21">
        <v>0</v>
      </c>
      <c r="R503" s="21">
        <v>375015000</v>
      </c>
      <c r="S503" s="21">
        <v>2600000000</v>
      </c>
      <c r="T503" s="21">
        <v>1000000000</v>
      </c>
      <c r="U503" s="21">
        <v>1500000000</v>
      </c>
      <c r="V503" s="21">
        <v>1456410000</v>
      </c>
      <c r="W503" s="21">
        <v>2000000000</v>
      </c>
      <c r="X503" s="21">
        <v>1500000000</v>
      </c>
      <c r="Y503" s="21">
        <v>850000000</v>
      </c>
      <c r="Z503" s="21">
        <v>500000000</v>
      </c>
      <c r="AA503" s="21">
        <v>1000000000</v>
      </c>
      <c r="AB503" s="21">
        <v>0</v>
      </c>
      <c r="AC503" s="21">
        <v>0</v>
      </c>
      <c r="AD503" s="21">
        <v>350000000</v>
      </c>
      <c r="AE503" s="21">
        <v>350000000</v>
      </c>
      <c r="AF503" s="21">
        <v>50000000</v>
      </c>
      <c r="AG503" s="21">
        <v>4150000000</v>
      </c>
      <c r="AH503" s="21">
        <v>1500000000</v>
      </c>
      <c r="AI503" s="21">
        <v>1000000000</v>
      </c>
      <c r="AJ503" s="21">
        <v>1500000000</v>
      </c>
      <c r="AK503" s="21">
        <v>0</v>
      </c>
      <c r="AL503" s="21">
        <v>0</v>
      </c>
      <c r="AM503" s="21">
        <v>150000000</v>
      </c>
      <c r="AN503" s="21">
        <v>0</v>
      </c>
      <c r="AO503" s="21">
        <v>0</v>
      </c>
      <c r="AP503" s="21">
        <v>34002627616</v>
      </c>
      <c r="AQ503" s="21">
        <v>16502627616</v>
      </c>
      <c r="AR503" s="21">
        <v>17500000000</v>
      </c>
      <c r="AS503" s="21">
        <v>171742885609</v>
      </c>
      <c r="AT503" s="21">
        <v>1900000000</v>
      </c>
      <c r="AU503" s="21">
        <v>168492885609</v>
      </c>
      <c r="AV503" s="21">
        <v>1250000000</v>
      </c>
      <c r="AW503" s="21">
        <v>0</v>
      </c>
      <c r="AX503" s="21">
        <v>100000000</v>
      </c>
      <c r="AY503" s="21">
        <v>0</v>
      </c>
      <c r="AZ503" s="21">
        <v>0</v>
      </c>
      <c r="BA503" s="21">
        <v>2000000000</v>
      </c>
      <c r="BB503" s="21">
        <v>2000000000</v>
      </c>
      <c r="BC503" s="21">
        <v>970000000</v>
      </c>
      <c r="BD503" s="21">
        <v>970000000</v>
      </c>
      <c r="BE503" s="21">
        <v>0</v>
      </c>
      <c r="BF503" s="21">
        <v>0</v>
      </c>
      <c r="BG503" s="21">
        <v>5710983000</v>
      </c>
      <c r="BH503" s="21">
        <v>5710983000</v>
      </c>
      <c r="BI503" s="21">
        <v>0</v>
      </c>
      <c r="BJ503" s="21">
        <v>0</v>
      </c>
      <c r="BK503" s="21">
        <v>0</v>
      </c>
      <c r="BL503" s="21">
        <v>0</v>
      </c>
    </row>
    <row r="504" spans="1:64" ht="15">
      <c r="A504" s="16">
        <v>497</v>
      </c>
      <c r="B504" s="17">
        <v>9</v>
      </c>
      <c r="C504" s="18" t="s">
        <v>501</v>
      </c>
      <c r="D504" s="19" t="s">
        <v>769</v>
      </c>
      <c r="E504" s="20">
        <v>46021.984722222223</v>
      </c>
      <c r="F504" s="21">
        <v>958835899471</v>
      </c>
      <c r="G504" s="21">
        <v>496095365712</v>
      </c>
      <c r="H504" s="21">
        <v>280621516514</v>
      </c>
      <c r="I504" s="21">
        <v>138570353520</v>
      </c>
      <c r="J504" s="21">
        <v>33233584250</v>
      </c>
      <c r="K504" s="21">
        <v>9302282700</v>
      </c>
      <c r="L504" s="21">
        <v>28344924788</v>
      </c>
      <c r="M504" s="21">
        <v>6022703940</v>
      </c>
      <c r="N504" s="21">
        <v>124672448171.2</v>
      </c>
      <c r="O504" s="21">
        <v>6322358742</v>
      </c>
      <c r="P504" s="21">
        <v>6374897410</v>
      </c>
      <c r="Q504" s="21">
        <v>6037716510</v>
      </c>
      <c r="R504" s="21">
        <v>371000000</v>
      </c>
      <c r="S504" s="21">
        <v>29618780268.200001</v>
      </c>
      <c r="T504" s="21">
        <v>5715236440</v>
      </c>
      <c r="U504" s="21">
        <v>0</v>
      </c>
      <c r="V504" s="21">
        <v>6715147080</v>
      </c>
      <c r="W504" s="21">
        <v>19867772876</v>
      </c>
      <c r="X504" s="21">
        <v>6633704938</v>
      </c>
      <c r="Y504" s="21">
        <v>5929625400</v>
      </c>
      <c r="Z504" s="21">
        <v>5036574100</v>
      </c>
      <c r="AA504" s="21">
        <v>9090770477</v>
      </c>
      <c r="AB504" s="21">
        <v>40270500</v>
      </c>
      <c r="AC504" s="21">
        <v>32760000</v>
      </c>
      <c r="AD504" s="21">
        <v>11387289400</v>
      </c>
      <c r="AE504" s="21">
        <v>5498544030</v>
      </c>
      <c r="AF504" s="21">
        <v>0</v>
      </c>
      <c r="AG504" s="21">
        <v>43401401808</v>
      </c>
      <c r="AH504" s="21">
        <v>8653230448</v>
      </c>
      <c r="AI504" s="21">
        <v>8866613070</v>
      </c>
      <c r="AJ504" s="21">
        <v>13670268876</v>
      </c>
      <c r="AK504" s="21">
        <v>0</v>
      </c>
      <c r="AL504" s="21">
        <v>0</v>
      </c>
      <c r="AM504" s="21">
        <v>12155769574</v>
      </c>
      <c r="AN504" s="21">
        <v>55519840</v>
      </c>
      <c r="AO504" s="21">
        <v>0</v>
      </c>
      <c r="AP504" s="21">
        <v>92677603832</v>
      </c>
      <c r="AQ504" s="21">
        <v>48750114259</v>
      </c>
      <c r="AR504" s="21">
        <v>43927489573</v>
      </c>
      <c r="AS504" s="21">
        <v>81748462324.800003</v>
      </c>
      <c r="AT504" s="21">
        <v>10313146812.799999</v>
      </c>
      <c r="AU504" s="21">
        <v>51753018950</v>
      </c>
      <c r="AV504" s="21">
        <v>18182296562</v>
      </c>
      <c r="AW504" s="21">
        <v>0</v>
      </c>
      <c r="AX504" s="21">
        <v>1500000000</v>
      </c>
      <c r="AY504" s="21">
        <v>0</v>
      </c>
      <c r="AZ504" s="21">
        <v>0</v>
      </c>
      <c r="BA504" s="21">
        <v>7755307900</v>
      </c>
      <c r="BB504" s="21">
        <v>7755307900</v>
      </c>
      <c r="BC504" s="21">
        <v>104652022533</v>
      </c>
      <c r="BD504" s="21">
        <v>104652022533</v>
      </c>
      <c r="BE504" s="21">
        <v>0</v>
      </c>
      <c r="BF504" s="21">
        <v>0</v>
      </c>
      <c r="BG504" s="21">
        <v>7833287190</v>
      </c>
      <c r="BH504" s="21">
        <v>7833287190</v>
      </c>
      <c r="BI504" s="21">
        <v>0</v>
      </c>
      <c r="BJ504" s="21">
        <v>0</v>
      </c>
      <c r="BK504" s="21">
        <v>0</v>
      </c>
      <c r="BL504" s="21">
        <v>0</v>
      </c>
    </row>
    <row r="505" spans="1:64" ht="15">
      <c r="A505" s="16">
        <v>498</v>
      </c>
      <c r="B505" s="17">
        <v>10</v>
      </c>
      <c r="C505" s="18" t="s">
        <v>502</v>
      </c>
      <c r="D505" s="19" t="s">
        <v>763</v>
      </c>
      <c r="E505" s="20">
        <v>46022.511111111111</v>
      </c>
      <c r="F505" s="21">
        <v>969125998713</v>
      </c>
      <c r="G505" s="21">
        <v>564478962847</v>
      </c>
      <c r="H505" s="21">
        <v>233680657581</v>
      </c>
      <c r="I505" s="21">
        <v>221133125519</v>
      </c>
      <c r="J505" s="21">
        <v>71864175700</v>
      </c>
      <c r="K505" s="21">
        <v>13635278418</v>
      </c>
      <c r="L505" s="21">
        <v>19891279482</v>
      </c>
      <c r="M505" s="21">
        <v>4274446147</v>
      </c>
      <c r="N505" s="21">
        <v>97880405306</v>
      </c>
      <c r="O505" s="21">
        <v>4621261813</v>
      </c>
      <c r="P505" s="21">
        <v>819413000</v>
      </c>
      <c r="Q505" s="21">
        <v>3379001915</v>
      </c>
      <c r="R505" s="21">
        <v>779204000</v>
      </c>
      <c r="S505" s="21">
        <v>12138619633</v>
      </c>
      <c r="T505" s="21">
        <v>4209844250</v>
      </c>
      <c r="U505" s="21">
        <v>4289570316</v>
      </c>
      <c r="V505" s="21">
        <v>5506296907</v>
      </c>
      <c r="W505" s="21">
        <v>22430014575</v>
      </c>
      <c r="X505" s="21">
        <v>3898987827</v>
      </c>
      <c r="Y505" s="21">
        <v>9543953910</v>
      </c>
      <c r="Z505" s="21">
        <v>4466299337</v>
      </c>
      <c r="AA505" s="21">
        <v>7634099925</v>
      </c>
      <c r="AB505" s="21">
        <v>42740000</v>
      </c>
      <c r="AC505" s="21">
        <v>7315000</v>
      </c>
      <c r="AD505" s="21">
        <v>9528386418</v>
      </c>
      <c r="AE505" s="21">
        <v>4563635980</v>
      </c>
      <c r="AF505" s="21">
        <v>21760500</v>
      </c>
      <c r="AG505" s="21">
        <v>39048794864</v>
      </c>
      <c r="AH505" s="21">
        <v>8320622800</v>
      </c>
      <c r="AI505" s="21">
        <v>7535000000</v>
      </c>
      <c r="AJ505" s="21">
        <v>16667104864</v>
      </c>
      <c r="AK505" s="21">
        <v>0</v>
      </c>
      <c r="AL505" s="21">
        <v>0</v>
      </c>
      <c r="AM505" s="21">
        <v>4808299600</v>
      </c>
      <c r="AN505" s="21">
        <v>1675000000</v>
      </c>
      <c r="AO505" s="21">
        <v>42767600</v>
      </c>
      <c r="AP505" s="21">
        <v>93494581503</v>
      </c>
      <c r="AQ505" s="21">
        <v>62681838704</v>
      </c>
      <c r="AR505" s="21">
        <v>30812742799</v>
      </c>
      <c r="AS505" s="21">
        <v>95080946166</v>
      </c>
      <c r="AT505" s="21">
        <v>1149999800</v>
      </c>
      <c r="AU505" s="21">
        <v>88043998828</v>
      </c>
      <c r="AV505" s="21">
        <v>5765907438</v>
      </c>
      <c r="AW505" s="21">
        <v>21040000</v>
      </c>
      <c r="AX505" s="21">
        <v>100000100</v>
      </c>
      <c r="AY505" s="21">
        <v>0</v>
      </c>
      <c r="AZ505" s="21">
        <v>0</v>
      </c>
      <c r="BA505" s="21">
        <v>7294642543</v>
      </c>
      <c r="BB505" s="21">
        <v>7294642543</v>
      </c>
      <c r="BC505" s="21">
        <v>67414860532</v>
      </c>
      <c r="BD505" s="21">
        <v>67414860532</v>
      </c>
      <c r="BE505" s="21">
        <v>0</v>
      </c>
      <c r="BF505" s="21">
        <v>0</v>
      </c>
      <c r="BG505" s="21">
        <v>4432804952</v>
      </c>
      <c r="BH505" s="21">
        <v>4432804952</v>
      </c>
      <c r="BI505" s="21">
        <v>0</v>
      </c>
      <c r="BJ505" s="21">
        <v>0</v>
      </c>
      <c r="BK505" s="21">
        <v>0</v>
      </c>
      <c r="BL505" s="21">
        <v>0</v>
      </c>
    </row>
    <row r="506" spans="1:64">
      <c r="A506" s="10">
        <v>499</v>
      </c>
      <c r="B506" s="22">
        <v>33</v>
      </c>
      <c r="C506" s="12" t="s">
        <v>503</v>
      </c>
      <c r="D506" s="13" t="s">
        <v>768</v>
      </c>
      <c r="E506" s="14">
        <v>46021.333333333336</v>
      </c>
      <c r="F506" s="15">
        <v>2271790468237.1699</v>
      </c>
      <c r="G506" s="15">
        <v>889138067888</v>
      </c>
      <c r="H506" s="15">
        <v>241758363611</v>
      </c>
      <c r="I506" s="15">
        <v>437580137023</v>
      </c>
      <c r="J506" s="15">
        <v>148309588000</v>
      </c>
      <c r="K506" s="15">
        <v>2375000000</v>
      </c>
      <c r="L506" s="15">
        <v>38453601969</v>
      </c>
      <c r="M506" s="15">
        <v>20661377285</v>
      </c>
      <c r="N506" s="15">
        <v>246622128098</v>
      </c>
      <c r="O506" s="15">
        <v>20682155260</v>
      </c>
      <c r="P506" s="15">
        <v>10934860310</v>
      </c>
      <c r="Q506" s="15">
        <v>29461653540</v>
      </c>
      <c r="R506" s="15">
        <v>0</v>
      </c>
      <c r="S506" s="15">
        <v>46911180800</v>
      </c>
      <c r="T506" s="15">
        <v>2587584100</v>
      </c>
      <c r="U506" s="15">
        <v>16595899702</v>
      </c>
      <c r="V506" s="15">
        <v>599424800</v>
      </c>
      <c r="W506" s="15">
        <v>45794700410</v>
      </c>
      <c r="X506" s="15">
        <v>15289100000</v>
      </c>
      <c r="Y506" s="15">
        <v>4100014735</v>
      </c>
      <c r="Z506" s="15">
        <v>1934990700</v>
      </c>
      <c r="AA506" s="15">
        <v>17162264100</v>
      </c>
      <c r="AB506" s="15">
        <v>0</v>
      </c>
      <c r="AC506" s="15">
        <v>100000000</v>
      </c>
      <c r="AD506" s="15">
        <v>18771799641</v>
      </c>
      <c r="AE506" s="15">
        <v>3244870000</v>
      </c>
      <c r="AF506" s="15">
        <v>12451630000</v>
      </c>
      <c r="AG506" s="15">
        <v>128267541060</v>
      </c>
      <c r="AH506" s="15">
        <v>25541500000</v>
      </c>
      <c r="AI506" s="15">
        <v>1599998965</v>
      </c>
      <c r="AJ506" s="15">
        <v>51400146160</v>
      </c>
      <c r="AK506" s="15">
        <v>8849657550</v>
      </c>
      <c r="AL506" s="15">
        <v>20347708700</v>
      </c>
      <c r="AM506" s="15">
        <v>18274946125</v>
      </c>
      <c r="AN506" s="15">
        <v>2050002455</v>
      </c>
      <c r="AO506" s="15">
        <v>203581105</v>
      </c>
      <c r="AP506" s="15">
        <v>344199068215</v>
      </c>
      <c r="AQ506" s="15">
        <v>173687348215</v>
      </c>
      <c r="AR506" s="15">
        <v>170511720000</v>
      </c>
      <c r="AS506" s="15">
        <v>569062732814.16992</v>
      </c>
      <c r="AT506" s="15">
        <v>31245930600</v>
      </c>
      <c r="AU506" s="15">
        <v>471412361694.66998</v>
      </c>
      <c r="AV506" s="15">
        <v>24828999540</v>
      </c>
      <c r="AW506" s="15">
        <v>23340887200</v>
      </c>
      <c r="AX506" s="15">
        <v>1000000000</v>
      </c>
      <c r="AY506" s="15">
        <v>10203153779.5</v>
      </c>
      <c r="AZ506" s="15">
        <v>7031400000</v>
      </c>
      <c r="BA506" s="15">
        <v>19306673940</v>
      </c>
      <c r="BB506" s="15">
        <v>19306673940</v>
      </c>
      <c r="BC506" s="15">
        <v>0</v>
      </c>
      <c r="BD506" s="15">
        <v>0</v>
      </c>
      <c r="BE506" s="15">
        <v>0</v>
      </c>
      <c r="BF506" s="15">
        <v>0</v>
      </c>
      <c r="BG506" s="15">
        <v>16905563110</v>
      </c>
      <c r="BH506" s="15">
        <v>16905563110</v>
      </c>
      <c r="BI506" s="15">
        <v>58288693112</v>
      </c>
      <c r="BJ506" s="15">
        <v>0</v>
      </c>
      <c r="BK506" s="15">
        <v>58288693112</v>
      </c>
      <c r="BL506" s="15">
        <v>0</v>
      </c>
    </row>
    <row r="507" spans="1:64" ht="15">
      <c r="A507" s="16">
        <v>500</v>
      </c>
      <c r="B507" s="17">
        <v>1</v>
      </c>
      <c r="C507" s="18" t="s">
        <v>504</v>
      </c>
      <c r="D507" s="19" t="s">
        <v>753</v>
      </c>
      <c r="E507" s="20">
        <v>46028</v>
      </c>
      <c r="F507" s="21">
        <v>1410131720947</v>
      </c>
      <c r="G507" s="21">
        <v>708537857877</v>
      </c>
      <c r="H507" s="21">
        <v>356660155021</v>
      </c>
      <c r="I507" s="21">
        <v>281311719318</v>
      </c>
      <c r="J507" s="21">
        <v>44606949980</v>
      </c>
      <c r="K507" s="21">
        <v>7793769200</v>
      </c>
      <c r="L507" s="21">
        <v>9675882458</v>
      </c>
      <c r="M507" s="21">
        <v>8489381900</v>
      </c>
      <c r="N507" s="21">
        <v>87913934779.600006</v>
      </c>
      <c r="O507" s="21">
        <v>5899846495.6000004</v>
      </c>
      <c r="P507" s="21">
        <v>4502756100</v>
      </c>
      <c r="Q507" s="21">
        <v>1600000000</v>
      </c>
      <c r="R507" s="21">
        <v>3050000000</v>
      </c>
      <c r="S507" s="21">
        <v>15840547795</v>
      </c>
      <c r="T507" s="21">
        <v>5301819500</v>
      </c>
      <c r="U507" s="21">
        <v>6033970520</v>
      </c>
      <c r="V507" s="21">
        <v>2543320000</v>
      </c>
      <c r="W507" s="21">
        <v>14749506230</v>
      </c>
      <c r="X507" s="21">
        <v>8462696270</v>
      </c>
      <c r="Y507" s="21">
        <v>13510692241</v>
      </c>
      <c r="Z507" s="21">
        <v>2811566700</v>
      </c>
      <c r="AA507" s="21">
        <v>3407212928</v>
      </c>
      <c r="AB507" s="21">
        <v>0</v>
      </c>
      <c r="AC507" s="21">
        <v>0</v>
      </c>
      <c r="AD507" s="21">
        <v>0</v>
      </c>
      <c r="AE507" s="21">
        <v>200000000</v>
      </c>
      <c r="AF507" s="21">
        <v>0</v>
      </c>
      <c r="AG507" s="21">
        <v>44965784339</v>
      </c>
      <c r="AH507" s="21">
        <v>9336614510</v>
      </c>
      <c r="AI507" s="21">
        <v>13582097300</v>
      </c>
      <c r="AJ507" s="21">
        <v>13017341332</v>
      </c>
      <c r="AK507" s="21">
        <v>0</v>
      </c>
      <c r="AL507" s="21">
        <v>0</v>
      </c>
      <c r="AM507" s="21">
        <v>6599832411</v>
      </c>
      <c r="AN507" s="21">
        <v>2429898786</v>
      </c>
      <c r="AO507" s="21">
        <v>0</v>
      </c>
      <c r="AP507" s="21">
        <v>167884380110</v>
      </c>
      <c r="AQ507" s="21">
        <v>113745936640</v>
      </c>
      <c r="AR507" s="21">
        <v>54138443470</v>
      </c>
      <c r="AS507" s="21">
        <v>331900464691.40002</v>
      </c>
      <c r="AT507" s="21">
        <v>17069978852</v>
      </c>
      <c r="AU507" s="21">
        <v>305194333526.40002</v>
      </c>
      <c r="AV507" s="21">
        <v>7842765413</v>
      </c>
      <c r="AW507" s="21">
        <v>1333427100</v>
      </c>
      <c r="AX507" s="21">
        <v>459959800</v>
      </c>
      <c r="AY507" s="21">
        <v>0</v>
      </c>
      <c r="AZ507" s="21">
        <v>0</v>
      </c>
      <c r="BA507" s="21">
        <v>7757844928</v>
      </c>
      <c r="BB507" s="21">
        <v>7757844928</v>
      </c>
      <c r="BC507" s="21">
        <v>55722610222</v>
      </c>
      <c r="BD507" s="21">
        <v>55722610222</v>
      </c>
      <c r="BE507" s="21">
        <v>0</v>
      </c>
      <c r="BF507" s="21">
        <v>0</v>
      </c>
      <c r="BG507" s="21">
        <v>5448844000</v>
      </c>
      <c r="BH507" s="21">
        <v>5448844000</v>
      </c>
      <c r="BI507" s="21">
        <v>0</v>
      </c>
      <c r="BJ507" s="21">
        <v>0</v>
      </c>
      <c r="BK507" s="21">
        <v>0</v>
      </c>
      <c r="BL507" s="21">
        <v>0</v>
      </c>
    </row>
    <row r="508" spans="1:64" ht="15">
      <c r="A508" s="16">
        <v>501</v>
      </c>
      <c r="B508" s="17">
        <v>2</v>
      </c>
      <c r="C508" s="18" t="s">
        <v>505</v>
      </c>
      <c r="D508" s="19" t="s">
        <v>765</v>
      </c>
      <c r="E508" s="20">
        <v>46021</v>
      </c>
      <c r="F508" s="21">
        <v>1252139913822</v>
      </c>
      <c r="G508" s="21">
        <v>697491316766</v>
      </c>
      <c r="H508" s="21">
        <v>349380509256</v>
      </c>
      <c r="I508" s="21">
        <v>251020506705</v>
      </c>
      <c r="J508" s="21">
        <v>49995202296</v>
      </c>
      <c r="K508" s="21">
        <v>27467263230</v>
      </c>
      <c r="L508" s="21">
        <v>11271828029</v>
      </c>
      <c r="M508" s="21">
        <v>8356007250</v>
      </c>
      <c r="N508" s="21">
        <v>75162253742</v>
      </c>
      <c r="O508" s="21">
        <v>3294673125</v>
      </c>
      <c r="P508" s="21">
        <v>2757529844</v>
      </c>
      <c r="Q508" s="21">
        <v>5302888799</v>
      </c>
      <c r="R508" s="21">
        <v>3099998900</v>
      </c>
      <c r="S508" s="21">
        <v>12819059801</v>
      </c>
      <c r="T508" s="21">
        <v>4838995644</v>
      </c>
      <c r="U508" s="21">
        <v>4162271049</v>
      </c>
      <c r="V508" s="21">
        <v>4223201265</v>
      </c>
      <c r="W508" s="21">
        <v>8778109783</v>
      </c>
      <c r="X508" s="21">
        <v>6309777305</v>
      </c>
      <c r="Y508" s="21">
        <v>5274379932</v>
      </c>
      <c r="Z508" s="21">
        <v>4694212855</v>
      </c>
      <c r="AA508" s="21">
        <v>6847997079</v>
      </c>
      <c r="AB508" s="21">
        <v>100000000</v>
      </c>
      <c r="AC508" s="21">
        <v>0</v>
      </c>
      <c r="AD508" s="21">
        <v>0</v>
      </c>
      <c r="AE508" s="21">
        <v>2659158361</v>
      </c>
      <c r="AF508" s="21">
        <v>0</v>
      </c>
      <c r="AG508" s="21">
        <v>37031286656</v>
      </c>
      <c r="AH508" s="21">
        <v>6939584020</v>
      </c>
      <c r="AI508" s="21">
        <v>7783494304</v>
      </c>
      <c r="AJ508" s="21">
        <v>14989893966</v>
      </c>
      <c r="AK508" s="21">
        <v>0</v>
      </c>
      <c r="AL508" s="21">
        <v>0</v>
      </c>
      <c r="AM508" s="21">
        <v>7120793066</v>
      </c>
      <c r="AN508" s="21">
        <v>172827300</v>
      </c>
      <c r="AO508" s="21">
        <v>24694000</v>
      </c>
      <c r="AP508" s="21">
        <v>126045444446</v>
      </c>
      <c r="AQ508" s="21">
        <v>56006159560</v>
      </c>
      <c r="AR508" s="21">
        <v>70039284886</v>
      </c>
      <c r="AS508" s="21">
        <v>262351413113.10001</v>
      </c>
      <c r="AT508" s="21">
        <v>11912715316</v>
      </c>
      <c r="AU508" s="21">
        <v>241144124925.10001</v>
      </c>
      <c r="AV508" s="21">
        <v>6149380102</v>
      </c>
      <c r="AW508" s="21">
        <v>1000000000</v>
      </c>
      <c r="AX508" s="21">
        <v>2145192770</v>
      </c>
      <c r="AY508" s="21">
        <v>0</v>
      </c>
      <c r="AZ508" s="21">
        <v>0</v>
      </c>
      <c r="BA508" s="21">
        <v>10618834059.9</v>
      </c>
      <c r="BB508" s="21">
        <v>10618834059.9</v>
      </c>
      <c r="BC508" s="21">
        <v>33325201686</v>
      </c>
      <c r="BD508" s="21">
        <v>33325201686</v>
      </c>
      <c r="BE508" s="21">
        <v>0</v>
      </c>
      <c r="BF508" s="21">
        <v>0</v>
      </c>
      <c r="BG508" s="21">
        <v>10114163353</v>
      </c>
      <c r="BH508" s="21">
        <v>10114163353</v>
      </c>
      <c r="BI508" s="21">
        <v>0</v>
      </c>
      <c r="BJ508" s="21">
        <v>0</v>
      </c>
      <c r="BK508" s="21">
        <v>0</v>
      </c>
      <c r="BL508" s="21">
        <v>0</v>
      </c>
    </row>
    <row r="509" spans="1:64" ht="15">
      <c r="A509" s="16">
        <v>502</v>
      </c>
      <c r="B509" s="17">
        <v>3</v>
      </c>
      <c r="C509" s="18" t="s">
        <v>506</v>
      </c>
      <c r="D509" s="19" t="s">
        <v>755</v>
      </c>
      <c r="E509" s="20">
        <v>46021.87222222222</v>
      </c>
      <c r="F509" s="21">
        <v>1181315157910</v>
      </c>
      <c r="G509" s="21">
        <v>600478307176.59998</v>
      </c>
      <c r="H509" s="21">
        <v>260837548321</v>
      </c>
      <c r="I509" s="21">
        <v>167132279479</v>
      </c>
      <c r="J509" s="21">
        <v>135859701914.60001</v>
      </c>
      <c r="K509" s="21">
        <v>11336694184</v>
      </c>
      <c r="L509" s="21">
        <v>17523392954</v>
      </c>
      <c r="M509" s="21">
        <v>7788690324</v>
      </c>
      <c r="N509" s="21">
        <v>108755466900</v>
      </c>
      <c r="O509" s="21">
        <v>6315509778</v>
      </c>
      <c r="P509" s="21">
        <v>5091677246</v>
      </c>
      <c r="Q509" s="21">
        <v>1999999800</v>
      </c>
      <c r="R509" s="21">
        <v>12450000000</v>
      </c>
      <c r="S509" s="21">
        <v>11041263520</v>
      </c>
      <c r="T509" s="21">
        <v>5535778004</v>
      </c>
      <c r="U509" s="21">
        <v>6705728730</v>
      </c>
      <c r="V509" s="21">
        <v>1085843100</v>
      </c>
      <c r="W509" s="21">
        <v>28829466680</v>
      </c>
      <c r="X509" s="21">
        <v>6178174322</v>
      </c>
      <c r="Y509" s="21">
        <v>3451849028</v>
      </c>
      <c r="Z509" s="21">
        <v>4738208586</v>
      </c>
      <c r="AA509" s="21">
        <v>12191396092</v>
      </c>
      <c r="AB509" s="21">
        <v>5636944</v>
      </c>
      <c r="AC509" s="21">
        <v>0</v>
      </c>
      <c r="AD509" s="21">
        <v>634999800</v>
      </c>
      <c r="AE509" s="21">
        <v>2376090654</v>
      </c>
      <c r="AF509" s="21">
        <v>123844616</v>
      </c>
      <c r="AG509" s="21">
        <v>45475082614</v>
      </c>
      <c r="AH509" s="21">
        <v>852406000</v>
      </c>
      <c r="AI509" s="21">
        <v>14519607000</v>
      </c>
      <c r="AJ509" s="21">
        <v>29003069614</v>
      </c>
      <c r="AK509" s="21">
        <v>0</v>
      </c>
      <c r="AL509" s="21">
        <v>0</v>
      </c>
      <c r="AM509" s="21">
        <v>1100000000</v>
      </c>
      <c r="AN509" s="21">
        <v>0</v>
      </c>
      <c r="AO509" s="21">
        <v>0</v>
      </c>
      <c r="AP509" s="21">
        <v>88732103848</v>
      </c>
      <c r="AQ509" s="21">
        <v>41547923223</v>
      </c>
      <c r="AR509" s="21">
        <v>47184180625</v>
      </c>
      <c r="AS509" s="21">
        <v>265790303369.39999</v>
      </c>
      <c r="AT509" s="21">
        <v>10357366754</v>
      </c>
      <c r="AU509" s="21">
        <v>229623566480.39999</v>
      </c>
      <c r="AV509" s="21">
        <v>6541343906</v>
      </c>
      <c r="AW509" s="21">
        <v>4706451100</v>
      </c>
      <c r="AX509" s="21">
        <v>9504165100</v>
      </c>
      <c r="AY509" s="21">
        <v>5057410029</v>
      </c>
      <c r="AZ509" s="21">
        <v>0</v>
      </c>
      <c r="BA509" s="21">
        <v>12640853046</v>
      </c>
      <c r="BB509" s="21">
        <v>12640853046</v>
      </c>
      <c r="BC509" s="21">
        <v>46098205930</v>
      </c>
      <c r="BD509" s="21">
        <v>46098205930</v>
      </c>
      <c r="BE509" s="21">
        <v>0</v>
      </c>
      <c r="BF509" s="21">
        <v>0</v>
      </c>
      <c r="BG509" s="21">
        <v>13344835026</v>
      </c>
      <c r="BH509" s="21">
        <v>13344835026</v>
      </c>
      <c r="BI509" s="21">
        <v>0</v>
      </c>
      <c r="BJ509" s="21">
        <v>0</v>
      </c>
      <c r="BK509" s="21">
        <v>0</v>
      </c>
      <c r="BL509" s="21">
        <v>0</v>
      </c>
    </row>
    <row r="510" spans="1:64" ht="15">
      <c r="A510" s="16">
        <v>503</v>
      </c>
      <c r="B510" s="17">
        <v>4</v>
      </c>
      <c r="C510" s="18" t="s">
        <v>507</v>
      </c>
      <c r="D510" s="19" t="s">
        <v>767</v>
      </c>
      <c r="E510" s="20">
        <v>46021</v>
      </c>
      <c r="F510" s="21">
        <v>990811879526</v>
      </c>
      <c r="G510" s="21">
        <v>542452176824</v>
      </c>
      <c r="H510" s="21">
        <v>263906919000</v>
      </c>
      <c r="I510" s="21">
        <v>206266244824</v>
      </c>
      <c r="J510" s="21">
        <v>35251351000</v>
      </c>
      <c r="K510" s="21">
        <v>16326580000</v>
      </c>
      <c r="L510" s="21">
        <v>14489353000</v>
      </c>
      <c r="M510" s="21">
        <v>6211729000</v>
      </c>
      <c r="N510" s="21">
        <v>72602891851</v>
      </c>
      <c r="O510" s="21">
        <v>5313412000</v>
      </c>
      <c r="P510" s="21">
        <v>4845651000</v>
      </c>
      <c r="Q510" s="21">
        <v>6809882000</v>
      </c>
      <c r="R510" s="21">
        <v>10038000</v>
      </c>
      <c r="S510" s="21">
        <v>10570680602</v>
      </c>
      <c r="T510" s="21">
        <v>7615231000</v>
      </c>
      <c r="U510" s="21">
        <v>5056087000</v>
      </c>
      <c r="V510" s="21">
        <v>4253145000</v>
      </c>
      <c r="W510" s="21">
        <v>6916830000</v>
      </c>
      <c r="X510" s="21">
        <v>7614385000</v>
      </c>
      <c r="Y510" s="21">
        <v>5171900000</v>
      </c>
      <c r="Z510" s="21">
        <v>3685624000</v>
      </c>
      <c r="AA510" s="21">
        <v>334038000</v>
      </c>
      <c r="AB510" s="21">
        <v>0</v>
      </c>
      <c r="AC510" s="21">
        <v>0</v>
      </c>
      <c r="AD510" s="21">
        <v>643506250</v>
      </c>
      <c r="AE510" s="21">
        <v>3698690999</v>
      </c>
      <c r="AF510" s="21">
        <v>63791000</v>
      </c>
      <c r="AG510" s="21">
        <v>41115008001</v>
      </c>
      <c r="AH510" s="21">
        <v>11231909000</v>
      </c>
      <c r="AI510" s="21">
        <v>7326814000</v>
      </c>
      <c r="AJ510" s="21">
        <v>15648195001</v>
      </c>
      <c r="AK510" s="21">
        <v>0</v>
      </c>
      <c r="AL510" s="21">
        <v>0</v>
      </c>
      <c r="AM510" s="21">
        <v>6308090000</v>
      </c>
      <c r="AN510" s="21">
        <v>600000000</v>
      </c>
      <c r="AO510" s="21">
        <v>0</v>
      </c>
      <c r="AP510" s="21">
        <v>70530934258</v>
      </c>
      <c r="AQ510" s="21">
        <v>38756213958</v>
      </c>
      <c r="AR510" s="21">
        <v>31774720300</v>
      </c>
      <c r="AS510" s="21">
        <v>204531779595</v>
      </c>
      <c r="AT510" s="21">
        <v>8119066000</v>
      </c>
      <c r="AU510" s="21">
        <v>190404976595</v>
      </c>
      <c r="AV510" s="21">
        <v>5492737000</v>
      </c>
      <c r="AW510" s="21">
        <v>515000000</v>
      </c>
      <c r="AX510" s="21">
        <v>0</v>
      </c>
      <c r="AY510" s="21">
        <v>0</v>
      </c>
      <c r="AZ510" s="21">
        <v>0</v>
      </c>
      <c r="BA510" s="21">
        <v>7979922000</v>
      </c>
      <c r="BB510" s="21">
        <v>7979922000</v>
      </c>
      <c r="BC510" s="21">
        <v>47353360997</v>
      </c>
      <c r="BD510" s="21">
        <v>47353360997</v>
      </c>
      <c r="BE510" s="21">
        <v>0</v>
      </c>
      <c r="BF510" s="21">
        <v>0</v>
      </c>
      <c r="BG510" s="21">
        <v>4245806000</v>
      </c>
      <c r="BH510" s="21">
        <v>4245806000</v>
      </c>
      <c r="BI510" s="21">
        <v>0</v>
      </c>
      <c r="BJ510" s="21">
        <v>0</v>
      </c>
      <c r="BK510" s="21">
        <v>0</v>
      </c>
      <c r="BL510" s="21">
        <v>0</v>
      </c>
    </row>
    <row r="511" spans="1:64" ht="15">
      <c r="A511" s="16">
        <v>504</v>
      </c>
      <c r="B511" s="17">
        <v>5</v>
      </c>
      <c r="C511" s="18" t="s">
        <v>508</v>
      </c>
      <c r="D511" s="19" t="s">
        <v>800</v>
      </c>
      <c r="E511" s="20">
        <v>46022.416666666664</v>
      </c>
      <c r="F511" s="21">
        <v>791123416925</v>
      </c>
      <c r="G511" s="21">
        <v>314249198423.68994</v>
      </c>
      <c r="H511" s="21">
        <v>107374189344.7</v>
      </c>
      <c r="I511" s="21">
        <v>112036876837.17</v>
      </c>
      <c r="J511" s="21">
        <v>44181746221.360001</v>
      </c>
      <c r="K511" s="21">
        <v>25557229560.580002</v>
      </c>
      <c r="L511" s="21">
        <v>21124333196.529999</v>
      </c>
      <c r="M511" s="21">
        <v>3974823263.3499999</v>
      </c>
      <c r="N511" s="21">
        <v>67352843877.680008</v>
      </c>
      <c r="O511" s="21">
        <v>7444715438.6199999</v>
      </c>
      <c r="P511" s="21">
        <v>3639051981.0500002</v>
      </c>
      <c r="Q511" s="21">
        <v>2006841352</v>
      </c>
      <c r="R511" s="21">
        <v>2847500000</v>
      </c>
      <c r="S511" s="21">
        <v>7941716972.1000004</v>
      </c>
      <c r="T511" s="21">
        <v>5529545416.3699999</v>
      </c>
      <c r="U511" s="21">
        <v>4622343468.3699999</v>
      </c>
      <c r="V511" s="21">
        <v>2228213000</v>
      </c>
      <c r="W511" s="21">
        <v>8274172655.29</v>
      </c>
      <c r="X511" s="21">
        <v>5550237735.0900002</v>
      </c>
      <c r="Y511" s="21">
        <v>834646667</v>
      </c>
      <c r="Z511" s="21">
        <v>4864671218.0200005</v>
      </c>
      <c r="AA511" s="21">
        <v>8260583853.7700005</v>
      </c>
      <c r="AB511" s="21">
        <v>0</v>
      </c>
      <c r="AC511" s="21">
        <v>0</v>
      </c>
      <c r="AD511" s="21">
        <v>2300000000</v>
      </c>
      <c r="AE511" s="21">
        <v>1008604120</v>
      </c>
      <c r="AF511" s="21">
        <v>0</v>
      </c>
      <c r="AG511" s="21">
        <v>27866467512.139999</v>
      </c>
      <c r="AH511" s="21">
        <v>8697367438.4799995</v>
      </c>
      <c r="AI511" s="21">
        <v>1943134900</v>
      </c>
      <c r="AJ511" s="21">
        <v>9503073825.6800003</v>
      </c>
      <c r="AK511" s="21">
        <v>0</v>
      </c>
      <c r="AL511" s="21">
        <v>0</v>
      </c>
      <c r="AM511" s="21">
        <v>3533293333</v>
      </c>
      <c r="AN511" s="21">
        <v>4189598014.98</v>
      </c>
      <c r="AO511" s="21">
        <v>0</v>
      </c>
      <c r="AP511" s="21">
        <v>109063652130.58</v>
      </c>
      <c r="AQ511" s="21">
        <v>47287487353.68</v>
      </c>
      <c r="AR511" s="21">
        <v>61776164776.900002</v>
      </c>
      <c r="AS511" s="21">
        <v>232758663155.94998</v>
      </c>
      <c r="AT511" s="21">
        <v>15338775482.9</v>
      </c>
      <c r="AU511" s="21">
        <v>201846143284.42999</v>
      </c>
      <c r="AV511" s="21">
        <v>6215997388.6199999</v>
      </c>
      <c r="AW511" s="21">
        <v>7902747000</v>
      </c>
      <c r="AX511" s="21">
        <v>1455000000</v>
      </c>
      <c r="AY511" s="21">
        <v>0</v>
      </c>
      <c r="AZ511" s="21">
        <v>0</v>
      </c>
      <c r="BA511" s="21">
        <v>7462816537.1599998</v>
      </c>
      <c r="BB511" s="21">
        <v>7462816537.1599998</v>
      </c>
      <c r="BC511" s="21">
        <v>27047081762.249992</v>
      </c>
      <c r="BD511" s="21">
        <v>27047081762.249992</v>
      </c>
      <c r="BE511" s="21">
        <v>0</v>
      </c>
      <c r="BF511" s="21">
        <v>0</v>
      </c>
      <c r="BG511" s="21">
        <v>5322693525.5499897</v>
      </c>
      <c r="BH511" s="21">
        <v>5322693525.5499897</v>
      </c>
      <c r="BI511" s="21">
        <v>0</v>
      </c>
      <c r="BJ511" s="21">
        <v>0</v>
      </c>
      <c r="BK511" s="21">
        <v>0</v>
      </c>
      <c r="BL511" s="21">
        <v>0</v>
      </c>
    </row>
    <row r="512" spans="1:64" ht="15">
      <c r="A512" s="16">
        <v>505</v>
      </c>
      <c r="B512" s="17">
        <v>6</v>
      </c>
      <c r="C512" s="18" t="s">
        <v>509</v>
      </c>
      <c r="D512" s="19" t="s">
        <v>763</v>
      </c>
      <c r="E512" s="20">
        <v>46020.603472222225</v>
      </c>
      <c r="F512" s="21">
        <v>790464780234</v>
      </c>
      <c r="G512" s="21">
        <v>324992605190</v>
      </c>
      <c r="H512" s="21">
        <v>139975967661</v>
      </c>
      <c r="I512" s="21">
        <v>105775545139</v>
      </c>
      <c r="J512" s="21">
        <v>42537193559</v>
      </c>
      <c r="K512" s="21">
        <v>23071890824</v>
      </c>
      <c r="L512" s="21">
        <v>8889613222</v>
      </c>
      <c r="M512" s="21">
        <v>4742394785</v>
      </c>
      <c r="N512" s="21">
        <v>70567094506</v>
      </c>
      <c r="O512" s="21">
        <v>5361149386</v>
      </c>
      <c r="P512" s="21">
        <v>4226276171</v>
      </c>
      <c r="Q512" s="21">
        <v>4972556548</v>
      </c>
      <c r="R512" s="21">
        <v>3100000000</v>
      </c>
      <c r="S512" s="21">
        <v>9692055336</v>
      </c>
      <c r="T512" s="21">
        <v>5267447069</v>
      </c>
      <c r="U512" s="21">
        <v>5241623500</v>
      </c>
      <c r="V512" s="21">
        <v>4982153616</v>
      </c>
      <c r="W512" s="21">
        <v>6158052028</v>
      </c>
      <c r="X512" s="21">
        <v>4102935615</v>
      </c>
      <c r="Y512" s="21">
        <v>4116701411</v>
      </c>
      <c r="Z512" s="21">
        <v>4883442874</v>
      </c>
      <c r="AA512" s="21">
        <v>4109261868</v>
      </c>
      <c r="AB512" s="21">
        <v>79998738</v>
      </c>
      <c r="AC512" s="21">
        <v>126550778</v>
      </c>
      <c r="AD512" s="21">
        <v>249544407</v>
      </c>
      <c r="AE512" s="21">
        <v>3565191072</v>
      </c>
      <c r="AF512" s="21">
        <v>332154089</v>
      </c>
      <c r="AG512" s="21">
        <v>34251204189</v>
      </c>
      <c r="AH512" s="21">
        <v>7225395970</v>
      </c>
      <c r="AI512" s="21">
        <v>5330877642</v>
      </c>
      <c r="AJ512" s="21">
        <v>18838554202</v>
      </c>
      <c r="AK512" s="21">
        <v>0</v>
      </c>
      <c r="AL512" s="21">
        <v>0</v>
      </c>
      <c r="AM512" s="21">
        <v>2797379375</v>
      </c>
      <c r="AN512" s="21">
        <v>58997000</v>
      </c>
      <c r="AO512" s="21">
        <v>0</v>
      </c>
      <c r="AP512" s="21">
        <v>126576620122</v>
      </c>
      <c r="AQ512" s="21">
        <v>74507208966</v>
      </c>
      <c r="AR512" s="21">
        <v>52069411156</v>
      </c>
      <c r="AS512" s="21">
        <v>176997891648</v>
      </c>
      <c r="AT512" s="21">
        <v>12499256766</v>
      </c>
      <c r="AU512" s="21">
        <v>157585662413</v>
      </c>
      <c r="AV512" s="21">
        <v>6013014589</v>
      </c>
      <c r="AW512" s="21">
        <v>899957880</v>
      </c>
      <c r="AX512" s="21">
        <v>0</v>
      </c>
      <c r="AY512" s="21">
        <v>0</v>
      </c>
      <c r="AZ512" s="21">
        <v>0</v>
      </c>
      <c r="BA512" s="21">
        <v>8250402141</v>
      </c>
      <c r="BB512" s="21">
        <v>8250402141</v>
      </c>
      <c r="BC512" s="21">
        <v>41667643376</v>
      </c>
      <c r="BD512" s="21">
        <v>41667643376</v>
      </c>
      <c r="BE512" s="21">
        <v>0</v>
      </c>
      <c r="BF512" s="21">
        <v>0</v>
      </c>
      <c r="BG512" s="21">
        <v>7161319062</v>
      </c>
      <c r="BH512" s="21">
        <v>7161319062</v>
      </c>
      <c r="BI512" s="21">
        <v>0</v>
      </c>
      <c r="BJ512" s="21">
        <v>0</v>
      </c>
      <c r="BK512" s="21">
        <v>0</v>
      </c>
      <c r="BL512" s="21">
        <v>0</v>
      </c>
    </row>
    <row r="513" spans="1:64" ht="15">
      <c r="A513" s="16">
        <v>506</v>
      </c>
      <c r="B513" s="17">
        <v>7</v>
      </c>
      <c r="C513" s="18" t="s">
        <v>510</v>
      </c>
      <c r="D513" s="19" t="s">
        <v>754</v>
      </c>
      <c r="E513" s="20">
        <v>46049</v>
      </c>
      <c r="F513" s="21">
        <v>600279015625</v>
      </c>
      <c r="G513" s="21">
        <v>260313159409.01001</v>
      </c>
      <c r="H513" s="21">
        <v>103656579210.39999</v>
      </c>
      <c r="I513" s="21">
        <v>75527576050.880005</v>
      </c>
      <c r="J513" s="21">
        <v>41700500075.809998</v>
      </c>
      <c r="K513" s="21">
        <v>7943525435.9200001</v>
      </c>
      <c r="L513" s="21">
        <v>13619806772</v>
      </c>
      <c r="M513" s="21">
        <v>17865171864</v>
      </c>
      <c r="N513" s="21">
        <v>49656173754</v>
      </c>
      <c r="O513" s="21">
        <v>4274637394</v>
      </c>
      <c r="P513" s="21">
        <v>3568127468</v>
      </c>
      <c r="Q513" s="21">
        <v>147815900</v>
      </c>
      <c r="R513" s="21">
        <v>0</v>
      </c>
      <c r="S513" s="21">
        <v>8717601390</v>
      </c>
      <c r="T513" s="21">
        <v>4035832912</v>
      </c>
      <c r="U513" s="21">
        <v>3789822678</v>
      </c>
      <c r="V513" s="21">
        <v>1159556380</v>
      </c>
      <c r="W513" s="21">
        <v>5663811700</v>
      </c>
      <c r="X513" s="21">
        <v>5168266536</v>
      </c>
      <c r="Y513" s="21">
        <v>888779800</v>
      </c>
      <c r="Z513" s="21">
        <v>3097031176</v>
      </c>
      <c r="AA513" s="21">
        <v>3905332756</v>
      </c>
      <c r="AB513" s="21">
        <v>0</v>
      </c>
      <c r="AC513" s="21">
        <v>0</v>
      </c>
      <c r="AD513" s="21">
        <v>1827682000</v>
      </c>
      <c r="AE513" s="21">
        <v>3411875664</v>
      </c>
      <c r="AF513" s="21">
        <v>0</v>
      </c>
      <c r="AG513" s="21">
        <v>45347185011.059998</v>
      </c>
      <c r="AH513" s="21">
        <v>10809078461.059999</v>
      </c>
      <c r="AI513" s="21">
        <v>17443335276</v>
      </c>
      <c r="AJ513" s="21">
        <v>10577893403</v>
      </c>
      <c r="AK513" s="21">
        <v>0</v>
      </c>
      <c r="AL513" s="21">
        <v>0</v>
      </c>
      <c r="AM513" s="21">
        <v>5616788371</v>
      </c>
      <c r="AN513" s="21">
        <v>900089500</v>
      </c>
      <c r="AO513" s="21">
        <v>0</v>
      </c>
      <c r="AP513" s="21">
        <v>80406010538.559998</v>
      </c>
      <c r="AQ513" s="21">
        <v>56151705214.559998</v>
      </c>
      <c r="AR513" s="21">
        <v>24254305324</v>
      </c>
      <c r="AS513" s="21">
        <v>138184503130.37</v>
      </c>
      <c r="AT513" s="21">
        <v>10308078328</v>
      </c>
      <c r="AU513" s="21">
        <v>120711225760.37</v>
      </c>
      <c r="AV513" s="21">
        <v>6419362998</v>
      </c>
      <c r="AW513" s="21">
        <v>545836044</v>
      </c>
      <c r="AX513" s="21">
        <v>0</v>
      </c>
      <c r="AY513" s="21">
        <v>200000000</v>
      </c>
      <c r="AZ513" s="21">
        <v>0</v>
      </c>
      <c r="BA513" s="21">
        <v>5208084428</v>
      </c>
      <c r="BB513" s="21">
        <v>5208084428</v>
      </c>
      <c r="BC513" s="21">
        <v>19722983354</v>
      </c>
      <c r="BD513" s="21">
        <v>19722983354</v>
      </c>
      <c r="BE513" s="21">
        <v>0</v>
      </c>
      <c r="BF513" s="21">
        <v>0</v>
      </c>
      <c r="BG513" s="21">
        <v>1440916000</v>
      </c>
      <c r="BH513" s="21">
        <v>1440916000</v>
      </c>
      <c r="BI513" s="21">
        <v>0</v>
      </c>
      <c r="BJ513" s="21">
        <v>0</v>
      </c>
      <c r="BK513" s="21">
        <v>0</v>
      </c>
      <c r="BL513" s="21">
        <v>0</v>
      </c>
    </row>
    <row r="514" spans="1:64" ht="15">
      <c r="A514" s="16">
        <v>507</v>
      </c>
      <c r="B514" s="17">
        <v>8</v>
      </c>
      <c r="C514" s="18" t="s">
        <v>511</v>
      </c>
      <c r="D514" s="19" t="s">
        <v>753</v>
      </c>
      <c r="E514" s="20">
        <v>46045.967361111114</v>
      </c>
      <c r="F514" s="21">
        <v>755757592094</v>
      </c>
      <c r="G514" s="21">
        <v>281979917464.37</v>
      </c>
      <c r="H514" s="21">
        <v>133388069782</v>
      </c>
      <c r="I514" s="21">
        <v>83368211144.119995</v>
      </c>
      <c r="J514" s="21">
        <v>30951340270.25</v>
      </c>
      <c r="K514" s="21">
        <v>11237684234</v>
      </c>
      <c r="L514" s="21">
        <v>13561481326</v>
      </c>
      <c r="M514" s="21">
        <v>9473130708</v>
      </c>
      <c r="N514" s="21">
        <v>70237019793</v>
      </c>
      <c r="O514" s="21">
        <v>800000000</v>
      </c>
      <c r="P514" s="21">
        <v>4912165630</v>
      </c>
      <c r="Q514" s="21">
        <v>1998438562</v>
      </c>
      <c r="R514" s="21">
        <v>8000000000</v>
      </c>
      <c r="S514" s="21">
        <v>11820235034</v>
      </c>
      <c r="T514" s="21">
        <v>6460579128</v>
      </c>
      <c r="U514" s="21">
        <v>4122443308</v>
      </c>
      <c r="V514" s="21">
        <v>2873380000</v>
      </c>
      <c r="W514" s="21">
        <v>8529063052</v>
      </c>
      <c r="X514" s="21">
        <v>500000000</v>
      </c>
      <c r="Y514" s="21">
        <v>8057160492</v>
      </c>
      <c r="Z514" s="21">
        <v>3180206034</v>
      </c>
      <c r="AA514" s="21">
        <v>5142431061</v>
      </c>
      <c r="AB514" s="21">
        <v>0</v>
      </c>
      <c r="AC514" s="21">
        <v>0</v>
      </c>
      <c r="AD514" s="21">
        <v>0</v>
      </c>
      <c r="AE514" s="21">
        <v>3740917492</v>
      </c>
      <c r="AF514" s="21">
        <v>100000000</v>
      </c>
      <c r="AG514" s="21">
        <v>48694478772</v>
      </c>
      <c r="AH514" s="21">
        <v>11177864462</v>
      </c>
      <c r="AI514" s="21">
        <v>7196265796</v>
      </c>
      <c r="AJ514" s="21">
        <v>18763578378</v>
      </c>
      <c r="AK514" s="21">
        <v>0</v>
      </c>
      <c r="AL514" s="21">
        <v>0</v>
      </c>
      <c r="AM514" s="21">
        <v>8900000000</v>
      </c>
      <c r="AN514" s="21">
        <v>2656770136</v>
      </c>
      <c r="AO514" s="21">
        <v>0</v>
      </c>
      <c r="AP514" s="21">
        <v>75427364824</v>
      </c>
      <c r="AQ514" s="21">
        <v>42946353258</v>
      </c>
      <c r="AR514" s="21">
        <v>32481011566</v>
      </c>
      <c r="AS514" s="21">
        <v>244851884776.63</v>
      </c>
      <c r="AT514" s="21">
        <v>11437928374</v>
      </c>
      <c r="AU514" s="21">
        <v>226933124310.63</v>
      </c>
      <c r="AV514" s="21">
        <v>5730832092</v>
      </c>
      <c r="AW514" s="21">
        <v>750000000</v>
      </c>
      <c r="AX514" s="21">
        <v>0</v>
      </c>
      <c r="AY514" s="21">
        <v>0</v>
      </c>
      <c r="AZ514" s="21">
        <v>0</v>
      </c>
      <c r="BA514" s="21">
        <v>6762885102</v>
      </c>
      <c r="BB514" s="21">
        <v>6762885102</v>
      </c>
      <c r="BC514" s="21">
        <v>21926572740</v>
      </c>
      <c r="BD514" s="21">
        <v>21926572740</v>
      </c>
      <c r="BE514" s="21">
        <v>0</v>
      </c>
      <c r="BF514" s="21">
        <v>0</v>
      </c>
      <c r="BG514" s="21">
        <v>5877468622</v>
      </c>
      <c r="BH514" s="21">
        <v>5877468622</v>
      </c>
      <c r="BI514" s="21">
        <v>0</v>
      </c>
      <c r="BJ514" s="21">
        <v>0</v>
      </c>
      <c r="BK514" s="21">
        <v>0</v>
      </c>
      <c r="BL514" s="21">
        <v>0</v>
      </c>
    </row>
    <row r="515" spans="1:64" ht="15">
      <c r="A515" s="16">
        <v>508</v>
      </c>
      <c r="B515" s="17">
        <v>9</v>
      </c>
      <c r="C515" s="18" t="s">
        <v>512</v>
      </c>
      <c r="D515" s="19" t="s">
        <v>768</v>
      </c>
      <c r="E515" s="20">
        <v>46020.618055555555</v>
      </c>
      <c r="F515" s="21">
        <v>1482284657957</v>
      </c>
      <c r="G515" s="21">
        <v>768539020695</v>
      </c>
      <c r="H515" s="21">
        <v>468759795320</v>
      </c>
      <c r="I515" s="21">
        <v>177346620799</v>
      </c>
      <c r="J515" s="21">
        <v>67144151876</v>
      </c>
      <c r="K515" s="21">
        <v>11576217700</v>
      </c>
      <c r="L515" s="21">
        <v>33554986000</v>
      </c>
      <c r="M515" s="21">
        <v>10157249000</v>
      </c>
      <c r="N515" s="21">
        <v>171093139478</v>
      </c>
      <c r="O515" s="21">
        <v>9926390500</v>
      </c>
      <c r="P515" s="21">
        <v>6336071000</v>
      </c>
      <c r="Q515" s="21">
        <v>10672828000</v>
      </c>
      <c r="R515" s="21">
        <v>681445000</v>
      </c>
      <c r="S515" s="21">
        <v>72251835700</v>
      </c>
      <c r="T515" s="21">
        <v>8369664000</v>
      </c>
      <c r="U515" s="21">
        <v>9543155000</v>
      </c>
      <c r="V515" s="21">
        <v>2457289000</v>
      </c>
      <c r="W515" s="21">
        <v>10089081000</v>
      </c>
      <c r="X515" s="21">
        <v>4531626000</v>
      </c>
      <c r="Y515" s="21">
        <v>10387394000</v>
      </c>
      <c r="Z515" s="21">
        <v>7265567878</v>
      </c>
      <c r="AA515" s="21">
        <v>13036067400</v>
      </c>
      <c r="AB515" s="21">
        <v>74450000</v>
      </c>
      <c r="AC515" s="21">
        <v>63000000</v>
      </c>
      <c r="AD515" s="21">
        <v>650000000</v>
      </c>
      <c r="AE515" s="21">
        <v>4607275000</v>
      </c>
      <c r="AF515" s="21">
        <v>150000000</v>
      </c>
      <c r="AG515" s="21">
        <v>33079638500</v>
      </c>
      <c r="AH515" s="21">
        <v>13339912000</v>
      </c>
      <c r="AI515" s="21">
        <v>9854410500</v>
      </c>
      <c r="AJ515" s="21">
        <v>3170750000</v>
      </c>
      <c r="AK515" s="21">
        <v>0</v>
      </c>
      <c r="AL515" s="21">
        <v>0</v>
      </c>
      <c r="AM515" s="21">
        <v>4973268000</v>
      </c>
      <c r="AN515" s="21">
        <v>1741298000</v>
      </c>
      <c r="AO515" s="21">
        <v>0</v>
      </c>
      <c r="AP515" s="21">
        <v>182164072321</v>
      </c>
      <c r="AQ515" s="21">
        <v>103346235471</v>
      </c>
      <c r="AR515" s="21">
        <v>78817836850</v>
      </c>
      <c r="AS515" s="21">
        <v>236695048963</v>
      </c>
      <c r="AT515" s="21">
        <v>13017012900</v>
      </c>
      <c r="AU515" s="21">
        <v>198664511063</v>
      </c>
      <c r="AV515" s="21">
        <v>18284629000</v>
      </c>
      <c r="AW515" s="21">
        <v>1150000000</v>
      </c>
      <c r="AX515" s="21">
        <v>550000000</v>
      </c>
      <c r="AY515" s="21">
        <v>5028896000</v>
      </c>
      <c r="AZ515" s="21">
        <v>0</v>
      </c>
      <c r="BA515" s="21">
        <v>15797576000</v>
      </c>
      <c r="BB515" s="21">
        <v>15797576000</v>
      </c>
      <c r="BC515" s="21">
        <v>66632061000</v>
      </c>
      <c r="BD515" s="21">
        <v>66632061000</v>
      </c>
      <c r="BE515" s="21">
        <v>0</v>
      </c>
      <c r="BF515" s="21">
        <v>0</v>
      </c>
      <c r="BG515" s="21">
        <v>8284101000</v>
      </c>
      <c r="BH515" s="21">
        <v>8284101000</v>
      </c>
      <c r="BI515" s="21">
        <v>0</v>
      </c>
      <c r="BJ515" s="21">
        <v>0</v>
      </c>
      <c r="BK515" s="21">
        <v>0</v>
      </c>
      <c r="BL515" s="21">
        <v>0</v>
      </c>
    </row>
    <row r="516" spans="1:64">
      <c r="A516" s="10">
        <v>509</v>
      </c>
      <c r="B516" s="22">
        <v>34</v>
      </c>
      <c r="C516" s="12" t="s">
        <v>513</v>
      </c>
      <c r="D516" s="13" t="s">
        <v>754</v>
      </c>
      <c r="E516" s="14">
        <v>46051.912499999999</v>
      </c>
      <c r="F516" s="15">
        <v>4458376924863.9902</v>
      </c>
      <c r="G516" s="15">
        <v>994276951782.46997</v>
      </c>
      <c r="H516" s="15">
        <v>309028120318.46997</v>
      </c>
      <c r="I516" s="15">
        <v>274642616407</v>
      </c>
      <c r="J516" s="15">
        <v>332003262761.5</v>
      </c>
      <c r="K516" s="15">
        <v>6340000000</v>
      </c>
      <c r="L516" s="15">
        <v>44974836347.5</v>
      </c>
      <c r="M516" s="15">
        <v>27288115948</v>
      </c>
      <c r="N516" s="15">
        <v>352926079577.16998</v>
      </c>
      <c r="O516" s="15">
        <v>26869837896</v>
      </c>
      <c r="P516" s="15">
        <v>17817192781</v>
      </c>
      <c r="Q516" s="15">
        <v>17265304698</v>
      </c>
      <c r="R516" s="15">
        <v>34184888750</v>
      </c>
      <c r="S516" s="15">
        <v>16882824188.969999</v>
      </c>
      <c r="T516" s="15">
        <v>13839794462</v>
      </c>
      <c r="U516" s="15">
        <v>35159060293</v>
      </c>
      <c r="V516" s="15">
        <v>0</v>
      </c>
      <c r="W516" s="15">
        <v>57044655861.099998</v>
      </c>
      <c r="X516" s="15">
        <v>29522600374</v>
      </c>
      <c r="Y516" s="15">
        <v>27791244166</v>
      </c>
      <c r="Z516" s="15">
        <v>13150010459</v>
      </c>
      <c r="AA516" s="15">
        <v>18116989580.5</v>
      </c>
      <c r="AB516" s="15">
        <v>75000000</v>
      </c>
      <c r="AC516" s="15">
        <v>1129342000</v>
      </c>
      <c r="AD516" s="15">
        <v>18140315149.099998</v>
      </c>
      <c r="AE516" s="15">
        <v>15600000000</v>
      </c>
      <c r="AF516" s="15">
        <v>10337018918.5</v>
      </c>
      <c r="AG516" s="15">
        <v>307587906338.31</v>
      </c>
      <c r="AH516" s="15">
        <v>52599276819.760002</v>
      </c>
      <c r="AI516" s="15">
        <v>3794814030</v>
      </c>
      <c r="AJ516" s="15">
        <v>88089410394</v>
      </c>
      <c r="AK516" s="15">
        <v>69768898522</v>
      </c>
      <c r="AL516" s="15">
        <v>66495562782.550003</v>
      </c>
      <c r="AM516" s="15">
        <v>20023243729</v>
      </c>
      <c r="AN516" s="15">
        <v>3039999755</v>
      </c>
      <c r="AO516" s="15">
        <v>3776700306</v>
      </c>
      <c r="AP516" s="15">
        <v>456761041990.83997</v>
      </c>
      <c r="AQ516" s="15">
        <v>338260967265.83997</v>
      </c>
      <c r="AR516" s="15">
        <v>118500074725</v>
      </c>
      <c r="AS516" s="15">
        <v>2221825180231.2002</v>
      </c>
      <c r="AT516" s="15">
        <v>30466038523</v>
      </c>
      <c r="AU516" s="15">
        <v>2108853139247.2002</v>
      </c>
      <c r="AV516" s="15">
        <v>23957902676</v>
      </c>
      <c r="AW516" s="15">
        <v>30101713735</v>
      </c>
      <c r="AX516" s="15">
        <v>15359844094.5</v>
      </c>
      <c r="AY516" s="15">
        <v>0</v>
      </c>
      <c r="AZ516" s="15">
        <v>13086541955.5</v>
      </c>
      <c r="BA516" s="15">
        <v>33851142364.999901</v>
      </c>
      <c r="BB516" s="15">
        <v>33851142364.999901</v>
      </c>
      <c r="BC516" s="15">
        <v>0</v>
      </c>
      <c r="BD516" s="15">
        <v>0</v>
      </c>
      <c r="BE516" s="15">
        <v>0</v>
      </c>
      <c r="BF516" s="15">
        <v>0</v>
      </c>
      <c r="BG516" s="15">
        <v>38620741286</v>
      </c>
      <c r="BH516" s="15">
        <v>38620741286</v>
      </c>
      <c r="BI516" s="15">
        <v>52527881293</v>
      </c>
      <c r="BJ516" s="15">
        <v>0</v>
      </c>
      <c r="BK516" s="15">
        <v>0</v>
      </c>
      <c r="BL516" s="15">
        <v>52527881293</v>
      </c>
    </row>
    <row r="517" spans="1:64" ht="15">
      <c r="A517" s="16">
        <v>510</v>
      </c>
      <c r="B517" s="17">
        <v>1</v>
      </c>
      <c r="C517" s="26" t="s">
        <v>514</v>
      </c>
      <c r="D517" s="19" t="s">
        <v>801</v>
      </c>
      <c r="E517" s="20">
        <v>46036.5</v>
      </c>
      <c r="F517" s="21">
        <v>1263709146788.1787</v>
      </c>
      <c r="G517" s="21">
        <v>735319491325.849</v>
      </c>
      <c r="H517" s="21">
        <v>343853683166</v>
      </c>
      <c r="I517" s="21">
        <v>220270854107.75</v>
      </c>
      <c r="J517" s="21">
        <v>121290475023.69901</v>
      </c>
      <c r="K517" s="21">
        <v>17306820845.400002</v>
      </c>
      <c r="L517" s="21">
        <v>23416855101</v>
      </c>
      <c r="M517" s="21">
        <v>9180803082</v>
      </c>
      <c r="N517" s="21">
        <v>91894061331</v>
      </c>
      <c r="O517" s="21">
        <v>6482393088</v>
      </c>
      <c r="P517" s="21">
        <v>6588585632</v>
      </c>
      <c r="Q517" s="21">
        <v>3713930940</v>
      </c>
      <c r="R517" s="21">
        <v>9861987782</v>
      </c>
      <c r="S517" s="21">
        <v>8864804130</v>
      </c>
      <c r="T517" s="21">
        <v>6901259331</v>
      </c>
      <c r="U517" s="21">
        <v>7801285135</v>
      </c>
      <c r="V517" s="21">
        <v>3280246010</v>
      </c>
      <c r="W517" s="21">
        <v>7630184011</v>
      </c>
      <c r="X517" s="21">
        <v>7291466477</v>
      </c>
      <c r="Y517" s="21">
        <v>6141674038</v>
      </c>
      <c r="Z517" s="21">
        <v>5830282838</v>
      </c>
      <c r="AA517" s="21">
        <v>749983797</v>
      </c>
      <c r="AB517" s="21">
        <v>249986867</v>
      </c>
      <c r="AC517" s="21">
        <v>0</v>
      </c>
      <c r="AD517" s="21">
        <v>3480877010</v>
      </c>
      <c r="AE517" s="21">
        <v>6315130303</v>
      </c>
      <c r="AF517" s="21">
        <v>709983942</v>
      </c>
      <c r="AG517" s="21">
        <v>55257983286</v>
      </c>
      <c r="AH517" s="21">
        <v>15279962153</v>
      </c>
      <c r="AI517" s="21">
        <v>7082942877</v>
      </c>
      <c r="AJ517" s="21">
        <v>24083801872</v>
      </c>
      <c r="AK517" s="21">
        <v>0</v>
      </c>
      <c r="AL517" s="21">
        <v>0</v>
      </c>
      <c r="AM517" s="21">
        <v>7902259304</v>
      </c>
      <c r="AN517" s="21">
        <v>440333325</v>
      </c>
      <c r="AO517" s="21">
        <v>468683755</v>
      </c>
      <c r="AP517" s="21">
        <v>104495079596.9599</v>
      </c>
      <c r="AQ517" s="21">
        <v>67011917332.759903</v>
      </c>
      <c r="AR517" s="21">
        <v>37483162264.199997</v>
      </c>
      <c r="AS517" s="21">
        <v>199363981375</v>
      </c>
      <c r="AT517" s="21">
        <v>15826285415</v>
      </c>
      <c r="AU517" s="21">
        <v>167955730868</v>
      </c>
      <c r="AV517" s="21">
        <v>14751211522</v>
      </c>
      <c r="AW517" s="21">
        <v>0</v>
      </c>
      <c r="AX517" s="21">
        <v>830753570</v>
      </c>
      <c r="AY517" s="21">
        <v>0</v>
      </c>
      <c r="AZ517" s="21">
        <v>0</v>
      </c>
      <c r="BA517" s="21">
        <v>16685349542</v>
      </c>
      <c r="BB517" s="21">
        <v>16685349542</v>
      </c>
      <c r="BC517" s="21">
        <v>52741383690.220001</v>
      </c>
      <c r="BD517" s="21">
        <v>52741383690.220001</v>
      </c>
      <c r="BE517" s="21">
        <v>0</v>
      </c>
      <c r="BF517" s="21">
        <v>0</v>
      </c>
      <c r="BG517" s="21">
        <v>7951816641.1499996</v>
      </c>
      <c r="BH517" s="21">
        <v>7951816641.1499996</v>
      </c>
      <c r="BI517" s="21">
        <v>0</v>
      </c>
      <c r="BJ517" s="21">
        <v>0</v>
      </c>
      <c r="BK517" s="21">
        <v>0</v>
      </c>
      <c r="BL517" s="21">
        <v>0</v>
      </c>
    </row>
    <row r="518" spans="1:64" ht="15">
      <c r="A518" s="16">
        <v>511</v>
      </c>
      <c r="B518" s="17">
        <v>2</v>
      </c>
      <c r="C518" s="26" t="s">
        <v>515</v>
      </c>
      <c r="D518" s="19" t="s">
        <v>753</v>
      </c>
      <c r="E518" s="20">
        <v>46066</v>
      </c>
      <c r="F518" s="21">
        <v>1065399821234.9998</v>
      </c>
      <c r="G518" s="21">
        <v>569807543755.40002</v>
      </c>
      <c r="H518" s="21">
        <v>260781369553.54001</v>
      </c>
      <c r="I518" s="21">
        <v>200838778755</v>
      </c>
      <c r="J518" s="21">
        <v>84406341419.860001</v>
      </c>
      <c r="K518" s="21">
        <v>8825885211</v>
      </c>
      <c r="L518" s="21">
        <v>11455714916</v>
      </c>
      <c r="M518" s="21">
        <v>3499453900</v>
      </c>
      <c r="N518" s="21">
        <v>103915448261.59988</v>
      </c>
      <c r="O518" s="21">
        <v>1679496000</v>
      </c>
      <c r="P518" s="21">
        <v>6364484751.9999752</v>
      </c>
      <c r="Q518" s="21">
        <v>407302700</v>
      </c>
      <c r="R518" s="21">
        <v>2509199721</v>
      </c>
      <c r="S518" s="21">
        <v>6486489752</v>
      </c>
      <c r="T518" s="21">
        <v>5998716716</v>
      </c>
      <c r="U518" s="21">
        <v>15612668482.6</v>
      </c>
      <c r="V518" s="21">
        <v>5721076047.9999752</v>
      </c>
      <c r="W518" s="21">
        <v>27089778634</v>
      </c>
      <c r="X518" s="21">
        <v>6256456484.9999752</v>
      </c>
      <c r="Y518" s="21">
        <v>8275749906</v>
      </c>
      <c r="Z518" s="21">
        <v>4996008519.9999752</v>
      </c>
      <c r="AA518" s="21">
        <v>2097347000</v>
      </c>
      <c r="AB518" s="21">
        <v>158692000</v>
      </c>
      <c r="AC518" s="21">
        <v>0</v>
      </c>
      <c r="AD518" s="21">
        <v>5906186424</v>
      </c>
      <c r="AE518" s="21">
        <v>4355795121</v>
      </c>
      <c r="AF518" s="21">
        <v>0</v>
      </c>
      <c r="AG518" s="21">
        <v>40181548785</v>
      </c>
      <c r="AH518" s="21">
        <v>13242353856</v>
      </c>
      <c r="AI518" s="21">
        <v>1114154082</v>
      </c>
      <c r="AJ518" s="21">
        <v>18901052472</v>
      </c>
      <c r="AK518" s="21">
        <v>0</v>
      </c>
      <c r="AL518" s="21">
        <v>0</v>
      </c>
      <c r="AM518" s="21">
        <v>4726201100</v>
      </c>
      <c r="AN518" s="21">
        <v>2197787275</v>
      </c>
      <c r="AO518" s="21">
        <v>0</v>
      </c>
      <c r="AP518" s="21">
        <v>113203199703</v>
      </c>
      <c r="AQ518" s="21">
        <v>70669274991</v>
      </c>
      <c r="AR518" s="21">
        <v>42533924712</v>
      </c>
      <c r="AS518" s="21">
        <v>191316659909.99994</v>
      </c>
      <c r="AT518" s="21">
        <v>9628570991.9999752</v>
      </c>
      <c r="AU518" s="21">
        <v>170021200990</v>
      </c>
      <c r="AV518" s="21">
        <v>10429538927.999975</v>
      </c>
      <c r="AW518" s="21">
        <v>0</v>
      </c>
      <c r="AX518" s="21">
        <v>1237349000</v>
      </c>
      <c r="AY518" s="21">
        <v>0</v>
      </c>
      <c r="AZ518" s="21">
        <v>0</v>
      </c>
      <c r="BA518" s="21">
        <v>11856307052</v>
      </c>
      <c r="BB518" s="21">
        <v>11856307052</v>
      </c>
      <c r="BC518" s="21">
        <v>25864830069.999977</v>
      </c>
      <c r="BD518" s="21">
        <v>25864830069.999977</v>
      </c>
      <c r="BE518" s="21">
        <v>0</v>
      </c>
      <c r="BF518" s="21">
        <v>0</v>
      </c>
      <c r="BG518" s="21">
        <v>9254283698</v>
      </c>
      <c r="BH518" s="21">
        <v>9254283698</v>
      </c>
      <c r="BI518" s="21">
        <v>0</v>
      </c>
      <c r="BJ518" s="21">
        <v>0</v>
      </c>
      <c r="BK518" s="21">
        <v>0</v>
      </c>
      <c r="BL518" s="21">
        <v>0</v>
      </c>
    </row>
    <row r="519" spans="1:64" ht="15">
      <c r="A519" s="16">
        <v>512</v>
      </c>
      <c r="B519" s="17">
        <v>3</v>
      </c>
      <c r="C519" s="26" t="s">
        <v>516</v>
      </c>
      <c r="D519" s="19" t="s">
        <v>753</v>
      </c>
      <c r="E519" s="20">
        <v>46087.375</v>
      </c>
      <c r="F519" s="21">
        <v>1394620804107.77</v>
      </c>
      <c r="G519" s="21">
        <v>773801449229.57996</v>
      </c>
      <c r="H519" s="21">
        <v>376810905818</v>
      </c>
      <c r="I519" s="21">
        <v>223725983466</v>
      </c>
      <c r="J519" s="21">
        <v>86831122524</v>
      </c>
      <c r="K519" s="21">
        <v>47301258143</v>
      </c>
      <c r="L519" s="21">
        <v>10005856400</v>
      </c>
      <c r="M519" s="21">
        <v>29126322878.580002</v>
      </c>
      <c r="N519" s="21">
        <v>306813823418</v>
      </c>
      <c r="O519" s="21">
        <v>10759703093</v>
      </c>
      <c r="P519" s="21">
        <v>5186769566</v>
      </c>
      <c r="Q519" s="21">
        <v>1249692000</v>
      </c>
      <c r="R519" s="21">
        <v>34054240505</v>
      </c>
      <c r="S519" s="21">
        <v>30376570255</v>
      </c>
      <c r="T519" s="21">
        <v>4619767794</v>
      </c>
      <c r="U519" s="21">
        <v>177577409645</v>
      </c>
      <c r="V519" s="21">
        <v>1985317000</v>
      </c>
      <c r="W519" s="21">
        <v>10820122560</v>
      </c>
      <c r="X519" s="21">
        <v>7578491052</v>
      </c>
      <c r="Y519" s="21">
        <v>5371028380</v>
      </c>
      <c r="Z519" s="21">
        <v>4526373897</v>
      </c>
      <c r="AA519" s="21">
        <v>6013420784</v>
      </c>
      <c r="AB519" s="21">
        <v>13710000</v>
      </c>
      <c r="AC519" s="21">
        <v>86290000</v>
      </c>
      <c r="AD519" s="21">
        <v>649975000</v>
      </c>
      <c r="AE519" s="21">
        <v>5444941887</v>
      </c>
      <c r="AF519" s="21">
        <v>500000000</v>
      </c>
      <c r="AG519" s="21">
        <v>44247707841</v>
      </c>
      <c r="AH519" s="21">
        <v>2988491250</v>
      </c>
      <c r="AI519" s="21">
        <v>7370006995</v>
      </c>
      <c r="AJ519" s="21">
        <v>22912098260</v>
      </c>
      <c r="AK519" s="21">
        <v>0</v>
      </c>
      <c r="AL519" s="21">
        <v>0</v>
      </c>
      <c r="AM519" s="21">
        <v>7827579986</v>
      </c>
      <c r="AN519" s="21">
        <v>2158970000</v>
      </c>
      <c r="AO519" s="21">
        <v>990561350</v>
      </c>
      <c r="AP519" s="21">
        <v>94581466098</v>
      </c>
      <c r="AQ519" s="21">
        <v>60559011316</v>
      </c>
      <c r="AR519" s="21">
        <v>34022454782</v>
      </c>
      <c r="AS519" s="21">
        <v>126752171861.19</v>
      </c>
      <c r="AT519" s="21">
        <v>11842901074</v>
      </c>
      <c r="AU519" s="21">
        <v>105682610873.19</v>
      </c>
      <c r="AV519" s="21">
        <v>5097344000</v>
      </c>
      <c r="AW519" s="21">
        <v>4008815914</v>
      </c>
      <c r="AX519" s="21">
        <v>120500000</v>
      </c>
      <c r="AY519" s="21">
        <v>0</v>
      </c>
      <c r="AZ519" s="21">
        <v>0</v>
      </c>
      <c r="BA519" s="21">
        <v>7677414530</v>
      </c>
      <c r="BB519" s="21">
        <v>7677414530</v>
      </c>
      <c r="BC519" s="21">
        <v>34951785678</v>
      </c>
      <c r="BD519" s="21">
        <v>34951785678</v>
      </c>
      <c r="BE519" s="21">
        <v>0</v>
      </c>
      <c r="BF519" s="21">
        <v>0</v>
      </c>
      <c r="BG519" s="21">
        <v>5794985452</v>
      </c>
      <c r="BH519" s="21">
        <v>5794985452</v>
      </c>
      <c r="BI519" s="21">
        <v>0</v>
      </c>
      <c r="BJ519" s="21">
        <v>0</v>
      </c>
      <c r="BK519" s="21">
        <v>0</v>
      </c>
      <c r="BL519" s="21">
        <v>0</v>
      </c>
    </row>
    <row r="520" spans="1:64" ht="15">
      <c r="A520" s="16">
        <v>513</v>
      </c>
      <c r="B520" s="17">
        <v>4</v>
      </c>
      <c r="C520" s="26" t="s">
        <v>517</v>
      </c>
      <c r="D520" s="19" t="s">
        <v>754</v>
      </c>
      <c r="E520" s="20">
        <v>46045</v>
      </c>
      <c r="F520" s="21">
        <v>671310674401.45996</v>
      </c>
      <c r="G520" s="21">
        <v>338533385508.06</v>
      </c>
      <c r="H520" s="21">
        <v>162010899497</v>
      </c>
      <c r="I520" s="21">
        <v>95767735624.080002</v>
      </c>
      <c r="J520" s="21">
        <v>57163880327</v>
      </c>
      <c r="K520" s="21">
        <v>4462982854.9799995</v>
      </c>
      <c r="L520" s="21">
        <v>14121576205</v>
      </c>
      <c r="M520" s="21">
        <v>5006311000</v>
      </c>
      <c r="N520" s="21">
        <v>58249218840</v>
      </c>
      <c r="O520" s="21">
        <v>4673642500</v>
      </c>
      <c r="P520" s="21">
        <v>3997036638</v>
      </c>
      <c r="Q520" s="21">
        <v>100000000</v>
      </c>
      <c r="R520" s="21">
        <v>7388417198</v>
      </c>
      <c r="S520" s="21">
        <v>8182706388</v>
      </c>
      <c r="T520" s="21">
        <v>4127712952</v>
      </c>
      <c r="U520" s="21">
        <v>4218028428</v>
      </c>
      <c r="V520" s="21">
        <v>752313000</v>
      </c>
      <c r="W520" s="21">
        <v>7408483493</v>
      </c>
      <c r="X520" s="21">
        <v>4102948690</v>
      </c>
      <c r="Y520" s="21">
        <v>4241068644</v>
      </c>
      <c r="Z520" s="21">
        <v>3724509434</v>
      </c>
      <c r="AA520" s="21">
        <v>2498548000</v>
      </c>
      <c r="AB520" s="21">
        <v>0</v>
      </c>
      <c r="AC520" s="21">
        <v>0</v>
      </c>
      <c r="AD520" s="21">
        <v>0</v>
      </c>
      <c r="AE520" s="21">
        <v>2833803475</v>
      </c>
      <c r="AF520" s="21">
        <v>0</v>
      </c>
      <c r="AG520" s="21">
        <v>32127027688.200001</v>
      </c>
      <c r="AH520" s="21">
        <v>5537883079</v>
      </c>
      <c r="AI520" s="21">
        <v>6416631117.1999998</v>
      </c>
      <c r="AJ520" s="21">
        <v>14626138492</v>
      </c>
      <c r="AK520" s="21">
        <v>0</v>
      </c>
      <c r="AL520" s="21">
        <v>0</v>
      </c>
      <c r="AM520" s="21">
        <v>2097500000</v>
      </c>
      <c r="AN520" s="21">
        <v>130000000</v>
      </c>
      <c r="AO520" s="21">
        <v>3318875000</v>
      </c>
      <c r="AP520" s="21">
        <v>89902712061.199997</v>
      </c>
      <c r="AQ520" s="21">
        <v>57292136769.199997</v>
      </c>
      <c r="AR520" s="21">
        <v>32610575292</v>
      </c>
      <c r="AS520" s="21">
        <v>123718832677</v>
      </c>
      <c r="AT520" s="21">
        <v>599700000</v>
      </c>
      <c r="AU520" s="21">
        <v>98916354743</v>
      </c>
      <c r="AV520" s="21">
        <v>17484240066</v>
      </c>
      <c r="AW520" s="21">
        <v>0</v>
      </c>
      <c r="AX520" s="21">
        <v>6718537868</v>
      </c>
      <c r="AY520" s="21">
        <v>0</v>
      </c>
      <c r="AZ520" s="21">
        <v>0</v>
      </c>
      <c r="BA520" s="21">
        <v>6531532954</v>
      </c>
      <c r="BB520" s="21">
        <v>6531532954</v>
      </c>
      <c r="BC520" s="21">
        <v>17771168751</v>
      </c>
      <c r="BD520" s="21">
        <v>17771168751</v>
      </c>
      <c r="BE520" s="21">
        <v>0</v>
      </c>
      <c r="BF520" s="21">
        <v>0</v>
      </c>
      <c r="BG520" s="21">
        <v>4476795922</v>
      </c>
      <c r="BH520" s="21">
        <v>4476795922</v>
      </c>
      <c r="BI520" s="21">
        <v>0</v>
      </c>
      <c r="BJ520" s="21">
        <v>0</v>
      </c>
      <c r="BK520" s="21">
        <v>0</v>
      </c>
      <c r="BL520" s="21">
        <v>0</v>
      </c>
    </row>
    <row r="521" spans="1:64" ht="15">
      <c r="A521" s="16">
        <v>514</v>
      </c>
      <c r="B521" s="17">
        <v>5</v>
      </c>
      <c r="C521" s="26" t="s">
        <v>518</v>
      </c>
      <c r="D521" s="19" t="s">
        <v>802</v>
      </c>
      <c r="E521" s="20">
        <v>46086.493055555555</v>
      </c>
      <c r="F521" s="21">
        <v>853399528732.04004</v>
      </c>
      <c r="G521" s="21">
        <v>378675459811.25989</v>
      </c>
      <c r="H521" s="21">
        <v>172360275328</v>
      </c>
      <c r="I521" s="21">
        <v>88983737746</v>
      </c>
      <c r="J521" s="21">
        <v>68806606767.259903</v>
      </c>
      <c r="K521" s="21">
        <v>23978276131</v>
      </c>
      <c r="L521" s="21">
        <v>15850626441</v>
      </c>
      <c r="M521" s="21">
        <v>8695937398</v>
      </c>
      <c r="N521" s="21">
        <v>75168902999.790009</v>
      </c>
      <c r="O521" s="21">
        <v>2301686000</v>
      </c>
      <c r="P521" s="21">
        <v>5007351586</v>
      </c>
      <c r="Q521" s="21">
        <v>6991988392</v>
      </c>
      <c r="R521" s="21">
        <v>444000000</v>
      </c>
      <c r="S521" s="21">
        <v>1461000000</v>
      </c>
      <c r="T521" s="21">
        <v>5739607184</v>
      </c>
      <c r="U521" s="21">
        <v>19277593412</v>
      </c>
      <c r="V521" s="21">
        <v>1415736000</v>
      </c>
      <c r="W521" s="21">
        <v>5473125840</v>
      </c>
      <c r="X521" s="21">
        <v>5883166527</v>
      </c>
      <c r="Y521" s="21">
        <v>4596740918.79</v>
      </c>
      <c r="Z521" s="21">
        <v>7265832865</v>
      </c>
      <c r="AA521" s="21">
        <v>5461000000</v>
      </c>
      <c r="AB521" s="21">
        <v>0</v>
      </c>
      <c r="AC521" s="21">
        <v>0</v>
      </c>
      <c r="AD521" s="21">
        <v>0</v>
      </c>
      <c r="AE521" s="21">
        <v>3850074275</v>
      </c>
      <c r="AF521" s="21">
        <v>0</v>
      </c>
      <c r="AG521" s="21">
        <v>16777438319.950001</v>
      </c>
      <c r="AH521" s="21">
        <v>2160697378</v>
      </c>
      <c r="AI521" s="21">
        <v>5699033831</v>
      </c>
      <c r="AJ521" s="21">
        <v>4643032460.9499998</v>
      </c>
      <c r="AK521" s="21">
        <v>0</v>
      </c>
      <c r="AL521" s="21">
        <v>0</v>
      </c>
      <c r="AM521" s="21">
        <v>4094674650</v>
      </c>
      <c r="AN521" s="21">
        <v>180000000</v>
      </c>
      <c r="AO521" s="21">
        <v>0</v>
      </c>
      <c r="AP521" s="21">
        <v>109270811008</v>
      </c>
      <c r="AQ521" s="21">
        <v>78899788836</v>
      </c>
      <c r="AR521" s="21">
        <v>30371022172</v>
      </c>
      <c r="AS521" s="21">
        <v>207290167262</v>
      </c>
      <c r="AT521" s="21">
        <v>15463058899</v>
      </c>
      <c r="AU521" s="21">
        <v>168740300770</v>
      </c>
      <c r="AV521" s="21">
        <v>19877807593</v>
      </c>
      <c r="AW521" s="21">
        <v>0</v>
      </c>
      <c r="AX521" s="21">
        <v>3209000000</v>
      </c>
      <c r="AY521" s="21">
        <v>0</v>
      </c>
      <c r="AZ521" s="21">
        <v>0</v>
      </c>
      <c r="BA521" s="21">
        <v>10630557195</v>
      </c>
      <c r="BB521" s="21">
        <v>10630557195</v>
      </c>
      <c r="BC521" s="21">
        <v>49387782989.040001</v>
      </c>
      <c r="BD521" s="21">
        <v>49387782989.040001</v>
      </c>
      <c r="BE521" s="21">
        <v>0</v>
      </c>
      <c r="BF521" s="21">
        <v>0</v>
      </c>
      <c r="BG521" s="21">
        <v>6198409147</v>
      </c>
      <c r="BH521" s="21">
        <v>6198409147</v>
      </c>
      <c r="BI521" s="21">
        <v>0</v>
      </c>
      <c r="BJ521" s="21">
        <v>0</v>
      </c>
      <c r="BK521" s="21">
        <v>0</v>
      </c>
      <c r="BL521" s="21">
        <v>0</v>
      </c>
    </row>
    <row r="522" spans="1:64" ht="15">
      <c r="A522" s="16">
        <v>515</v>
      </c>
      <c r="B522" s="17">
        <v>6</v>
      </c>
      <c r="C522" s="26" t="s">
        <v>519</v>
      </c>
      <c r="D522" s="19" t="s">
        <v>753</v>
      </c>
      <c r="E522" s="20">
        <v>46052.375</v>
      </c>
      <c r="F522" s="21">
        <v>2576499929141</v>
      </c>
      <c r="G522" s="21">
        <v>1505646695500.8999</v>
      </c>
      <c r="H522" s="21">
        <v>504575702754.34998</v>
      </c>
      <c r="I522" s="21">
        <v>386558636856.25</v>
      </c>
      <c r="J522" s="21">
        <v>446179446928.29999</v>
      </c>
      <c r="K522" s="21">
        <v>122894009035</v>
      </c>
      <c r="L522" s="21">
        <v>23823953282</v>
      </c>
      <c r="M522" s="21">
        <v>21614946645</v>
      </c>
      <c r="N522" s="21">
        <v>304114539837.09998</v>
      </c>
      <c r="O522" s="21">
        <v>12072491634</v>
      </c>
      <c r="P522" s="21">
        <v>14990912505</v>
      </c>
      <c r="Q522" s="21">
        <v>13076441560</v>
      </c>
      <c r="R522" s="21">
        <v>50322222549.099998</v>
      </c>
      <c r="S522" s="21">
        <v>5194049350</v>
      </c>
      <c r="T522" s="21">
        <v>15505319450</v>
      </c>
      <c r="U522" s="21">
        <v>53225556910</v>
      </c>
      <c r="V522" s="21">
        <v>1691254000</v>
      </c>
      <c r="W522" s="21">
        <v>84740085285</v>
      </c>
      <c r="X522" s="21">
        <v>18519078635</v>
      </c>
      <c r="Y522" s="21">
        <v>3020300000</v>
      </c>
      <c r="Z522" s="21">
        <v>12305978110</v>
      </c>
      <c r="AA522" s="21">
        <v>1150000000</v>
      </c>
      <c r="AB522" s="21">
        <v>500427000</v>
      </c>
      <c r="AC522" s="21">
        <v>550824000</v>
      </c>
      <c r="AD522" s="21">
        <v>500000000</v>
      </c>
      <c r="AE522" s="21">
        <v>15058402549</v>
      </c>
      <c r="AF522" s="21">
        <v>1691196300</v>
      </c>
      <c r="AG522" s="21">
        <v>77525053360.999908</v>
      </c>
      <c r="AH522" s="21">
        <v>24096013340</v>
      </c>
      <c r="AI522" s="21">
        <v>1000000000</v>
      </c>
      <c r="AJ522" s="21">
        <v>38346849880.999901</v>
      </c>
      <c r="AK522" s="21">
        <v>0</v>
      </c>
      <c r="AL522" s="21">
        <v>0</v>
      </c>
      <c r="AM522" s="21">
        <v>13582282925</v>
      </c>
      <c r="AN522" s="21">
        <v>280026515</v>
      </c>
      <c r="AO522" s="21">
        <v>219880700</v>
      </c>
      <c r="AP522" s="21">
        <v>147729875726</v>
      </c>
      <c r="AQ522" s="21">
        <v>103607287901</v>
      </c>
      <c r="AR522" s="21">
        <v>44122587825</v>
      </c>
      <c r="AS522" s="21">
        <v>354069400224.41998</v>
      </c>
      <c r="AT522" s="21">
        <v>27271522793.119999</v>
      </c>
      <c r="AU522" s="21">
        <v>305448461286.29999</v>
      </c>
      <c r="AV522" s="21">
        <v>12180929045</v>
      </c>
      <c r="AW522" s="21">
        <v>250751000</v>
      </c>
      <c r="AX522" s="21">
        <v>2517736100</v>
      </c>
      <c r="AY522" s="21">
        <v>6400000000</v>
      </c>
      <c r="AZ522" s="21">
        <v>0</v>
      </c>
      <c r="BA522" s="21">
        <v>19137850645.700001</v>
      </c>
      <c r="BB522" s="21">
        <v>19137850645.700001</v>
      </c>
      <c r="BC522" s="21">
        <v>134746212417.88</v>
      </c>
      <c r="BD522" s="21">
        <v>134746212417.88</v>
      </c>
      <c r="BE522" s="21">
        <v>0</v>
      </c>
      <c r="BF522" s="21">
        <v>0</v>
      </c>
      <c r="BG522" s="21">
        <v>33530301428</v>
      </c>
      <c r="BH522" s="21">
        <v>33530301428</v>
      </c>
      <c r="BI522" s="21">
        <v>0</v>
      </c>
      <c r="BJ522" s="21">
        <v>0</v>
      </c>
      <c r="BK522" s="21">
        <v>0</v>
      </c>
      <c r="BL522" s="21">
        <v>0</v>
      </c>
    </row>
    <row r="523" spans="1:64" ht="15">
      <c r="A523" s="16">
        <v>516</v>
      </c>
      <c r="B523" s="17">
        <v>7</v>
      </c>
      <c r="C523" s="26" t="s">
        <v>520</v>
      </c>
      <c r="D523" s="19" t="s">
        <v>753</v>
      </c>
      <c r="E523" s="20">
        <v>46071</v>
      </c>
      <c r="F523" s="21">
        <v>979529355873.99988</v>
      </c>
      <c r="G523" s="21">
        <v>423911381921.85004</v>
      </c>
      <c r="H523" s="21">
        <v>182432442577</v>
      </c>
      <c r="I523" s="21">
        <v>136875367975.28</v>
      </c>
      <c r="J523" s="21">
        <v>49768389372.93</v>
      </c>
      <c r="K523" s="21">
        <v>26553178363</v>
      </c>
      <c r="L523" s="21">
        <v>20048699260.32</v>
      </c>
      <c r="M523" s="21">
        <v>8233304373.3199997</v>
      </c>
      <c r="N523" s="21">
        <v>113761857957.51999</v>
      </c>
      <c r="O523" s="21">
        <v>1905800000</v>
      </c>
      <c r="P523" s="21">
        <v>6793741582.9399996</v>
      </c>
      <c r="Q523" s="21">
        <v>180000000</v>
      </c>
      <c r="R523" s="21">
        <v>14990392787</v>
      </c>
      <c r="S523" s="21">
        <v>8175467974.8800001</v>
      </c>
      <c r="T523" s="21">
        <v>5457504667.9799995</v>
      </c>
      <c r="U523" s="21">
        <v>10281588002.74</v>
      </c>
      <c r="V523" s="21">
        <v>742041999</v>
      </c>
      <c r="W523" s="21">
        <v>32599805235.52</v>
      </c>
      <c r="X523" s="21">
        <v>10754359679.84</v>
      </c>
      <c r="Y523" s="21">
        <v>7364852953.2200003</v>
      </c>
      <c r="Z523" s="21">
        <v>5313962915.1199999</v>
      </c>
      <c r="AA523" s="21">
        <v>807000000</v>
      </c>
      <c r="AB523" s="21">
        <v>0</v>
      </c>
      <c r="AC523" s="21">
        <v>50000000</v>
      </c>
      <c r="AD523" s="21">
        <v>2000000000</v>
      </c>
      <c r="AE523" s="21">
        <v>6045340159.2799997</v>
      </c>
      <c r="AF523" s="21">
        <v>300000000</v>
      </c>
      <c r="AG523" s="21">
        <v>59707280293.979996</v>
      </c>
      <c r="AH523" s="21">
        <v>9571879966.0599995</v>
      </c>
      <c r="AI523" s="21">
        <v>19588090520.5</v>
      </c>
      <c r="AJ523" s="21">
        <v>18368823082.200001</v>
      </c>
      <c r="AK523" s="21">
        <v>0</v>
      </c>
      <c r="AL523" s="21">
        <v>0</v>
      </c>
      <c r="AM523" s="21">
        <v>1324000000</v>
      </c>
      <c r="AN523" s="21">
        <v>5497840000</v>
      </c>
      <c r="AO523" s="21">
        <v>5356646725.2200003</v>
      </c>
      <c r="AP523" s="21">
        <v>101733603654.08995</v>
      </c>
      <c r="AQ523" s="21">
        <v>70160471451.899948</v>
      </c>
      <c r="AR523" s="21">
        <v>31573132202.189999</v>
      </c>
      <c r="AS523" s="21">
        <v>209389475387.35995</v>
      </c>
      <c r="AT523" s="21">
        <v>8116985534.6799498</v>
      </c>
      <c r="AU523" s="21">
        <v>187144802043.39999</v>
      </c>
      <c r="AV523" s="21">
        <v>12543727309.280001</v>
      </c>
      <c r="AW523" s="21">
        <v>0</v>
      </c>
      <c r="AX523" s="21">
        <v>1583960500</v>
      </c>
      <c r="AY523" s="21">
        <v>0</v>
      </c>
      <c r="AZ523" s="21">
        <v>0</v>
      </c>
      <c r="BA523" s="21">
        <v>10014601773.76</v>
      </c>
      <c r="BB523" s="21">
        <v>10014601773.76</v>
      </c>
      <c r="BC523" s="21">
        <v>55961154885.43998</v>
      </c>
      <c r="BD523" s="21">
        <v>55961154885.43998</v>
      </c>
      <c r="BE523" s="21">
        <v>0</v>
      </c>
      <c r="BF523" s="21">
        <v>0</v>
      </c>
      <c r="BG523" s="21">
        <v>5050000000</v>
      </c>
      <c r="BH523" s="21">
        <v>5050000000</v>
      </c>
      <c r="BI523" s="21">
        <v>0</v>
      </c>
      <c r="BJ523" s="21">
        <v>0</v>
      </c>
      <c r="BK523" s="21">
        <v>0</v>
      </c>
      <c r="BL523" s="21">
        <v>0</v>
      </c>
    </row>
    <row r="524" spans="1:64">
      <c r="A524" s="27">
        <v>517</v>
      </c>
      <c r="B524" s="28">
        <v>35</v>
      </c>
      <c r="C524" s="29" t="s">
        <v>521</v>
      </c>
      <c r="D524" s="13" t="s">
        <v>754</v>
      </c>
      <c r="E524" s="14">
        <v>46029</v>
      </c>
      <c r="F524" s="15">
        <v>993428867036.72974</v>
      </c>
      <c r="G524" s="15">
        <v>282407164218.69989</v>
      </c>
      <c r="H524" s="15">
        <v>104953428037.2</v>
      </c>
      <c r="I524" s="15">
        <v>52344335717.6399</v>
      </c>
      <c r="J524" s="15">
        <v>101032668213.03</v>
      </c>
      <c r="K524" s="15">
        <v>1000000000</v>
      </c>
      <c r="L524" s="15">
        <v>15381336928.02</v>
      </c>
      <c r="M524" s="15">
        <v>7695395322.8100004</v>
      </c>
      <c r="N524" s="15">
        <v>91707767858.769882</v>
      </c>
      <c r="O524" s="15">
        <v>6574101551.21</v>
      </c>
      <c r="P524" s="15">
        <v>300000000</v>
      </c>
      <c r="Q524" s="15">
        <v>10754559140.049999</v>
      </c>
      <c r="R524" s="15">
        <v>450000000</v>
      </c>
      <c r="S524" s="15">
        <v>13367398772.0399</v>
      </c>
      <c r="T524" s="15">
        <v>6769034733.2299995</v>
      </c>
      <c r="U524" s="15">
        <v>1650248000</v>
      </c>
      <c r="V524" s="15">
        <v>1470942600</v>
      </c>
      <c r="W524" s="15">
        <v>14923417598.959999</v>
      </c>
      <c r="X524" s="15">
        <v>11371993604.309999</v>
      </c>
      <c r="Y524" s="15">
        <v>6891442748.4899998</v>
      </c>
      <c r="Z524" s="15">
        <v>5055994849.7799997</v>
      </c>
      <c r="AA524" s="15">
        <v>6931593260.6999998</v>
      </c>
      <c r="AB524" s="15">
        <v>73944000</v>
      </c>
      <c r="AC524" s="15">
        <v>71661000</v>
      </c>
      <c r="AD524" s="15">
        <v>5051436000</v>
      </c>
      <c r="AE524" s="15">
        <v>0</v>
      </c>
      <c r="AF524" s="15">
        <v>0</v>
      </c>
      <c r="AG524" s="15">
        <v>32871897136</v>
      </c>
      <c r="AH524" s="15">
        <v>1120000000</v>
      </c>
      <c r="AI524" s="15">
        <v>2500000000</v>
      </c>
      <c r="AJ524" s="15">
        <v>2609313000</v>
      </c>
      <c r="AK524" s="15">
        <v>17108064136</v>
      </c>
      <c r="AL524" s="15">
        <v>7500000000</v>
      </c>
      <c r="AM524" s="15">
        <v>750000000</v>
      </c>
      <c r="AN524" s="15">
        <v>1250000000</v>
      </c>
      <c r="AO524" s="15">
        <v>34520000</v>
      </c>
      <c r="AP524" s="15">
        <v>234945849853.04999</v>
      </c>
      <c r="AQ524" s="15">
        <v>122907816188.70999</v>
      </c>
      <c r="AR524" s="15">
        <v>112038033664.34</v>
      </c>
      <c r="AS524" s="15">
        <v>291592427042.64001</v>
      </c>
      <c r="AT524" s="15">
        <v>11928790080.27</v>
      </c>
      <c r="AU524" s="15">
        <v>263760398103.04001</v>
      </c>
      <c r="AV524" s="15">
        <v>12202615859.33</v>
      </c>
      <c r="AW524" s="15">
        <v>2450623000</v>
      </c>
      <c r="AX524" s="15">
        <v>1250000000</v>
      </c>
      <c r="AY524" s="15">
        <v>0</v>
      </c>
      <c r="AZ524" s="15">
        <v>0</v>
      </c>
      <c r="BA524" s="15">
        <v>11925328701.219999</v>
      </c>
      <c r="BB524" s="15">
        <v>11925328701.219999</v>
      </c>
      <c r="BC524" s="15">
        <v>0</v>
      </c>
      <c r="BD524" s="15">
        <v>0</v>
      </c>
      <c r="BE524" s="15">
        <v>0</v>
      </c>
      <c r="BF524" s="15">
        <v>0</v>
      </c>
      <c r="BG524" s="15">
        <v>14597112718.32</v>
      </c>
      <c r="BH524" s="15">
        <v>14597112718.32</v>
      </c>
      <c r="BI524" s="15">
        <v>33381319508.029999</v>
      </c>
      <c r="BJ524" s="15">
        <v>0</v>
      </c>
      <c r="BK524" s="15">
        <v>33381319508.029999</v>
      </c>
      <c r="BL524" s="15">
        <v>0</v>
      </c>
    </row>
    <row r="525" spans="1:64" ht="15">
      <c r="A525" s="16">
        <v>518</v>
      </c>
      <c r="B525" s="17">
        <v>1</v>
      </c>
      <c r="C525" s="26" t="s">
        <v>522</v>
      </c>
      <c r="D525" s="25" t="s">
        <v>762</v>
      </c>
      <c r="E525" s="20">
        <v>46010</v>
      </c>
      <c r="F525" s="23">
        <v>1504210025545</v>
      </c>
      <c r="G525" s="23">
        <v>708046416802.43005</v>
      </c>
      <c r="H525" s="23">
        <v>339215057212.01001</v>
      </c>
      <c r="I525" s="23">
        <v>237828988015.15991</v>
      </c>
      <c r="J525" s="23">
        <v>90992933734.279999</v>
      </c>
      <c r="K525" s="23">
        <v>23093594407</v>
      </c>
      <c r="L525" s="23">
        <v>9287703225.3099995</v>
      </c>
      <c r="M525" s="23">
        <v>7628140208.6700001</v>
      </c>
      <c r="N525" s="23">
        <v>118487606107.88995</v>
      </c>
      <c r="O525" s="23">
        <v>6353991107.6000004</v>
      </c>
      <c r="P525" s="23">
        <v>7429232039.2999897</v>
      </c>
      <c r="Q525" s="23">
        <v>1500000000</v>
      </c>
      <c r="R525" s="23">
        <v>1589300000</v>
      </c>
      <c r="S525" s="23">
        <v>10216891777.049999</v>
      </c>
      <c r="T525" s="23">
        <v>8409900246.3800001</v>
      </c>
      <c r="U525" s="23">
        <v>7718738400.9200001</v>
      </c>
      <c r="V525" s="23">
        <v>3521266673</v>
      </c>
      <c r="W525" s="23">
        <v>18115107916.200001</v>
      </c>
      <c r="X525" s="23">
        <v>8812227630.9899902</v>
      </c>
      <c r="Y525" s="23">
        <v>3271781300</v>
      </c>
      <c r="Z525" s="23">
        <v>5327526757.6299896</v>
      </c>
      <c r="AA525" s="23">
        <v>24652155894.52</v>
      </c>
      <c r="AB525" s="23">
        <v>198649620</v>
      </c>
      <c r="AC525" s="23">
        <v>148985043</v>
      </c>
      <c r="AD525" s="23">
        <v>7216886163.6300001</v>
      </c>
      <c r="AE525" s="23">
        <v>3818058977.6699901</v>
      </c>
      <c r="AF525" s="23">
        <v>186906560</v>
      </c>
      <c r="AG525" s="23">
        <v>73413662758.919998</v>
      </c>
      <c r="AH525" s="23">
        <v>31516830594.18</v>
      </c>
      <c r="AI525" s="23">
        <v>3692496906</v>
      </c>
      <c r="AJ525" s="23">
        <v>22820436701.689999</v>
      </c>
      <c r="AK525" s="23">
        <v>1499999976</v>
      </c>
      <c r="AL525" s="23">
        <v>0</v>
      </c>
      <c r="AM525" s="23">
        <v>10809481748.049999</v>
      </c>
      <c r="AN525" s="23">
        <v>3074416833</v>
      </c>
      <c r="AO525" s="23">
        <v>0</v>
      </c>
      <c r="AP525" s="23">
        <v>213025576670.44</v>
      </c>
      <c r="AQ525" s="23">
        <v>128125820879.67999</v>
      </c>
      <c r="AR525" s="23">
        <v>84899755790.759995</v>
      </c>
      <c r="AS525" s="23">
        <v>312068399108.79999</v>
      </c>
      <c r="AT525" s="23">
        <v>14078590451.32</v>
      </c>
      <c r="AU525" s="23">
        <v>285248552057.41998</v>
      </c>
      <c r="AV525" s="23">
        <v>10386161600.059999</v>
      </c>
      <c r="AW525" s="23">
        <v>1675095000</v>
      </c>
      <c r="AX525" s="23">
        <v>680000000</v>
      </c>
      <c r="AY525" s="23">
        <v>0</v>
      </c>
      <c r="AZ525" s="23">
        <v>0</v>
      </c>
      <c r="BA525" s="23">
        <v>11637804410.6299</v>
      </c>
      <c r="BB525" s="23">
        <v>11637804410.6299</v>
      </c>
      <c r="BC525" s="23">
        <v>57442476538.959938</v>
      </c>
      <c r="BD525" s="23">
        <v>57442476538.959938</v>
      </c>
      <c r="BE525" s="23">
        <v>0</v>
      </c>
      <c r="BF525" s="23">
        <v>0</v>
      </c>
      <c r="BG525" s="23">
        <v>10088083146.93</v>
      </c>
      <c r="BH525" s="23">
        <v>10088083146.93</v>
      </c>
      <c r="BI525" s="23">
        <v>0</v>
      </c>
      <c r="BJ525" s="23">
        <v>0</v>
      </c>
      <c r="BK525" s="23">
        <v>0</v>
      </c>
      <c r="BL525" s="23">
        <v>0</v>
      </c>
    </row>
    <row r="526" spans="1:64" ht="15">
      <c r="A526" s="16">
        <v>519</v>
      </c>
      <c r="B526" s="17">
        <v>2</v>
      </c>
      <c r="C526" s="26" t="s">
        <v>523</v>
      </c>
      <c r="D526" s="25" t="s">
        <v>765</v>
      </c>
      <c r="E526" s="20">
        <v>46021</v>
      </c>
      <c r="F526" s="23">
        <v>1076862645237.9376</v>
      </c>
      <c r="G526" s="23">
        <v>529404690467.9978</v>
      </c>
      <c r="H526" s="23">
        <v>218503553351.99899</v>
      </c>
      <c r="I526" s="23">
        <v>189935062290.9989</v>
      </c>
      <c r="J526" s="23">
        <v>52825524540</v>
      </c>
      <c r="K526" s="23">
        <v>42044927409.999901</v>
      </c>
      <c r="L526" s="23">
        <v>15406136422</v>
      </c>
      <c r="M526" s="23">
        <v>10689486453</v>
      </c>
      <c r="N526" s="23">
        <v>111112694186.99989</v>
      </c>
      <c r="O526" s="23">
        <v>5644978839</v>
      </c>
      <c r="P526" s="23">
        <v>6249243735</v>
      </c>
      <c r="Q526" s="23">
        <v>5730434556</v>
      </c>
      <c r="R526" s="23">
        <v>5000000000</v>
      </c>
      <c r="S526" s="23">
        <v>2299925268</v>
      </c>
      <c r="T526" s="23">
        <v>7742428454</v>
      </c>
      <c r="U526" s="23">
        <v>11254773398</v>
      </c>
      <c r="V526" s="23">
        <v>7526695525</v>
      </c>
      <c r="W526" s="23">
        <v>17542853013.999901</v>
      </c>
      <c r="X526" s="23">
        <v>14694376168</v>
      </c>
      <c r="Y526" s="23">
        <v>9491688867</v>
      </c>
      <c r="Z526" s="23">
        <v>4340636990</v>
      </c>
      <c r="AA526" s="23">
        <v>6603343351.9999905</v>
      </c>
      <c r="AB526" s="23">
        <v>300000000</v>
      </c>
      <c r="AC526" s="23">
        <v>178500000</v>
      </c>
      <c r="AD526" s="23">
        <v>2000003529</v>
      </c>
      <c r="AE526" s="23">
        <v>4292722142</v>
      </c>
      <c r="AF526" s="23">
        <v>220090350</v>
      </c>
      <c r="AG526" s="23">
        <v>44381844894</v>
      </c>
      <c r="AH526" s="23">
        <v>3113033298</v>
      </c>
      <c r="AI526" s="23">
        <v>800000000</v>
      </c>
      <c r="AJ526" s="23">
        <v>34861548396</v>
      </c>
      <c r="AK526" s="23">
        <v>0</v>
      </c>
      <c r="AL526" s="23">
        <v>0</v>
      </c>
      <c r="AM526" s="23">
        <v>4453627200</v>
      </c>
      <c r="AN526" s="23">
        <v>965504000</v>
      </c>
      <c r="AO526" s="23">
        <v>188132000</v>
      </c>
      <c r="AP526" s="23">
        <v>102002184020</v>
      </c>
      <c r="AQ526" s="23">
        <v>59425347052</v>
      </c>
      <c r="AR526" s="23">
        <v>42576836968</v>
      </c>
      <c r="AS526" s="23">
        <v>226929847003.94</v>
      </c>
      <c r="AT526" s="23">
        <v>12026121088</v>
      </c>
      <c r="AU526" s="23">
        <v>201342454088.94</v>
      </c>
      <c r="AV526" s="23">
        <v>10099694383</v>
      </c>
      <c r="AW526" s="23">
        <v>385987000</v>
      </c>
      <c r="AX526" s="23">
        <v>314555000</v>
      </c>
      <c r="AY526" s="23">
        <v>2761035444</v>
      </c>
      <c r="AZ526" s="23">
        <v>0</v>
      </c>
      <c r="BA526" s="23">
        <v>13431039266.999901</v>
      </c>
      <c r="BB526" s="23">
        <v>13431039266.999901</v>
      </c>
      <c r="BC526" s="23">
        <v>42589322747.999977</v>
      </c>
      <c r="BD526" s="23">
        <v>42589322747.999977</v>
      </c>
      <c r="BE526" s="23">
        <v>0</v>
      </c>
      <c r="BF526" s="23">
        <v>0</v>
      </c>
      <c r="BG526" s="23">
        <v>7011022650</v>
      </c>
      <c r="BH526" s="23">
        <v>7011022650</v>
      </c>
      <c r="BI526" s="23">
        <v>0</v>
      </c>
      <c r="BJ526" s="23">
        <v>0</v>
      </c>
      <c r="BK526" s="23">
        <v>0</v>
      </c>
      <c r="BL526" s="23">
        <v>0</v>
      </c>
    </row>
    <row r="527" spans="1:64" ht="15">
      <c r="A527" s="16">
        <v>520</v>
      </c>
      <c r="B527" s="17">
        <v>3</v>
      </c>
      <c r="C527" s="26" t="s">
        <v>524</v>
      </c>
      <c r="D527" s="25" t="s">
        <v>783</v>
      </c>
      <c r="E527" s="20">
        <v>46021.840277777781</v>
      </c>
      <c r="F527" s="23">
        <v>1172174592366</v>
      </c>
      <c r="G527" s="23">
        <v>578889537797</v>
      </c>
      <c r="H527" s="23">
        <v>309764543010</v>
      </c>
      <c r="I527" s="23">
        <v>159740250157</v>
      </c>
      <c r="J527" s="23">
        <v>64155277583</v>
      </c>
      <c r="K527" s="23">
        <v>20376563884</v>
      </c>
      <c r="L527" s="23">
        <v>10842717252</v>
      </c>
      <c r="M527" s="23">
        <v>14010185911</v>
      </c>
      <c r="N527" s="23">
        <v>80624906189</v>
      </c>
      <c r="O527" s="23">
        <v>6685711000</v>
      </c>
      <c r="P527" s="23">
        <v>4774503128</v>
      </c>
      <c r="Q527" s="23">
        <v>8537379577</v>
      </c>
      <c r="R527" s="23">
        <v>1539004481</v>
      </c>
      <c r="S527" s="23">
        <v>5929728831</v>
      </c>
      <c r="T527" s="23">
        <v>7146708592</v>
      </c>
      <c r="U527" s="23">
        <v>5563506819</v>
      </c>
      <c r="V527" s="23">
        <v>1574010000</v>
      </c>
      <c r="W527" s="23">
        <v>9625390806</v>
      </c>
      <c r="X527" s="23">
        <v>8746794475</v>
      </c>
      <c r="Y527" s="23">
        <v>6552912613</v>
      </c>
      <c r="Z527" s="23">
        <v>4221118204</v>
      </c>
      <c r="AA527" s="23">
        <v>5114237347</v>
      </c>
      <c r="AB527" s="23">
        <v>0</v>
      </c>
      <c r="AC527" s="23">
        <v>0</v>
      </c>
      <c r="AD527" s="23">
        <v>568480000</v>
      </c>
      <c r="AE527" s="23">
        <v>4045420316</v>
      </c>
      <c r="AF527" s="23">
        <v>0</v>
      </c>
      <c r="AG527" s="23">
        <v>37927982974</v>
      </c>
      <c r="AH527" s="23">
        <v>12502785048</v>
      </c>
      <c r="AI527" s="23">
        <v>0</v>
      </c>
      <c r="AJ527" s="23">
        <v>14640326021</v>
      </c>
      <c r="AK527" s="23">
        <v>0</v>
      </c>
      <c r="AL527" s="23">
        <v>0</v>
      </c>
      <c r="AM527" s="23">
        <v>4306494000</v>
      </c>
      <c r="AN527" s="23">
        <v>6478377905</v>
      </c>
      <c r="AO527" s="23">
        <v>0</v>
      </c>
      <c r="AP527" s="23">
        <v>114215035292.2</v>
      </c>
      <c r="AQ527" s="23">
        <v>74792985302</v>
      </c>
      <c r="AR527" s="23">
        <v>39422049990.199997</v>
      </c>
      <c r="AS527" s="23">
        <v>299275627122.88</v>
      </c>
      <c r="AT527" s="23">
        <v>11818053873</v>
      </c>
      <c r="AU527" s="23">
        <v>276644431346.88</v>
      </c>
      <c r="AV527" s="23">
        <v>8000621903</v>
      </c>
      <c r="AW527" s="23">
        <v>2212520000</v>
      </c>
      <c r="AX527" s="23">
        <v>600000000</v>
      </c>
      <c r="AY527" s="23">
        <v>0</v>
      </c>
      <c r="AZ527" s="23">
        <v>0</v>
      </c>
      <c r="BA527" s="23">
        <v>13445671635</v>
      </c>
      <c r="BB527" s="23">
        <v>13445671635</v>
      </c>
      <c r="BC527" s="23">
        <v>42790031987.919998</v>
      </c>
      <c r="BD527" s="23">
        <v>42790031987.919998</v>
      </c>
      <c r="BE527" s="23">
        <v>0</v>
      </c>
      <c r="BF527" s="23">
        <v>0</v>
      </c>
      <c r="BG527" s="23">
        <v>5005799368</v>
      </c>
      <c r="BH527" s="23">
        <v>5005799368</v>
      </c>
      <c r="BI527" s="23">
        <v>0</v>
      </c>
      <c r="BJ527" s="23">
        <v>0</v>
      </c>
      <c r="BK527" s="23">
        <v>0</v>
      </c>
      <c r="BL527" s="23">
        <v>0</v>
      </c>
    </row>
    <row r="528" spans="1:64" ht="15">
      <c r="A528" s="16">
        <v>521</v>
      </c>
      <c r="B528" s="17">
        <v>4</v>
      </c>
      <c r="C528" s="26" t="s">
        <v>525</v>
      </c>
      <c r="D528" s="25" t="s">
        <v>803</v>
      </c>
      <c r="E528" s="20">
        <v>46008.458333333336</v>
      </c>
      <c r="F528" s="23">
        <v>2001479044980</v>
      </c>
      <c r="G528" s="23">
        <v>1171737765628</v>
      </c>
      <c r="H528" s="23">
        <v>570898767182</v>
      </c>
      <c r="I528" s="23">
        <v>398658756290</v>
      </c>
      <c r="J528" s="23">
        <v>93990584142</v>
      </c>
      <c r="K528" s="23">
        <v>61155967774</v>
      </c>
      <c r="L528" s="23">
        <v>21152881871</v>
      </c>
      <c r="M528" s="23">
        <v>25880808369</v>
      </c>
      <c r="N528" s="23">
        <v>144425902592</v>
      </c>
      <c r="O528" s="23">
        <v>8291525582</v>
      </c>
      <c r="P528" s="23">
        <v>8244527597</v>
      </c>
      <c r="Q528" s="23">
        <v>14391974025</v>
      </c>
      <c r="R528" s="23">
        <v>3717639600</v>
      </c>
      <c r="S528" s="23">
        <v>26182055564</v>
      </c>
      <c r="T528" s="23">
        <v>9874484636</v>
      </c>
      <c r="U528" s="23">
        <v>7521254512</v>
      </c>
      <c r="V528" s="23">
        <v>2960661600</v>
      </c>
      <c r="W528" s="23">
        <v>16012129947</v>
      </c>
      <c r="X528" s="23">
        <v>9333919811</v>
      </c>
      <c r="Y528" s="23">
        <v>13032992176</v>
      </c>
      <c r="Z528" s="23">
        <v>6249018974</v>
      </c>
      <c r="AA528" s="23">
        <v>11122850683</v>
      </c>
      <c r="AB528" s="23">
        <v>18000000</v>
      </c>
      <c r="AC528" s="23">
        <v>0</v>
      </c>
      <c r="AD528" s="23">
        <v>3071379900</v>
      </c>
      <c r="AE528" s="23">
        <v>4311418385</v>
      </c>
      <c r="AF528" s="23">
        <v>90069600</v>
      </c>
      <c r="AG528" s="23">
        <v>57850382858</v>
      </c>
      <c r="AH528" s="23">
        <v>13829658256</v>
      </c>
      <c r="AI528" s="23">
        <v>10229084089</v>
      </c>
      <c r="AJ528" s="23">
        <v>29703290461</v>
      </c>
      <c r="AK528" s="23">
        <v>0</v>
      </c>
      <c r="AL528" s="23">
        <v>0</v>
      </c>
      <c r="AM528" s="23">
        <v>3010140802</v>
      </c>
      <c r="AN528" s="23">
        <v>866323250</v>
      </c>
      <c r="AO528" s="23">
        <v>211886000</v>
      </c>
      <c r="AP528" s="23">
        <v>169348688713</v>
      </c>
      <c r="AQ528" s="23">
        <v>82424824588</v>
      </c>
      <c r="AR528" s="23">
        <v>86923864125</v>
      </c>
      <c r="AS528" s="23">
        <v>338481860626</v>
      </c>
      <c r="AT528" s="23">
        <v>11043682114</v>
      </c>
      <c r="AU528" s="23">
        <v>312585408865</v>
      </c>
      <c r="AV528" s="23">
        <v>9304526102</v>
      </c>
      <c r="AW528" s="23">
        <v>1117681000</v>
      </c>
      <c r="AX528" s="23">
        <v>268569500</v>
      </c>
      <c r="AY528" s="23">
        <v>4161993045</v>
      </c>
      <c r="AZ528" s="23">
        <v>0</v>
      </c>
      <c r="BA528" s="23">
        <v>15599065665</v>
      </c>
      <c r="BB528" s="23">
        <v>15599065665</v>
      </c>
      <c r="BC528" s="23">
        <v>92101333529</v>
      </c>
      <c r="BD528" s="23">
        <v>92101333529</v>
      </c>
      <c r="BE528" s="23">
        <v>0</v>
      </c>
      <c r="BF528" s="23">
        <v>0</v>
      </c>
      <c r="BG528" s="23">
        <v>11934045368.999901</v>
      </c>
      <c r="BH528" s="23">
        <v>11934045368.999901</v>
      </c>
      <c r="BI528" s="23">
        <v>0</v>
      </c>
      <c r="BJ528" s="23">
        <v>0</v>
      </c>
      <c r="BK528" s="23">
        <v>0</v>
      </c>
      <c r="BL528" s="23">
        <v>0</v>
      </c>
    </row>
    <row r="529" spans="1:64">
      <c r="A529" s="27">
        <v>522</v>
      </c>
      <c r="B529" s="28">
        <v>36</v>
      </c>
      <c r="C529" s="29" t="s">
        <v>526</v>
      </c>
      <c r="D529" s="13" t="s">
        <v>753</v>
      </c>
      <c r="E529" s="14">
        <v>46051.477083333331</v>
      </c>
      <c r="F529" s="15">
        <v>2902320608072.4502</v>
      </c>
      <c r="G529" s="15">
        <v>1345924360298</v>
      </c>
      <c r="H529" s="15">
        <v>512682522687</v>
      </c>
      <c r="I529" s="15">
        <v>193261897429</v>
      </c>
      <c r="J529" s="15">
        <v>540313107221</v>
      </c>
      <c r="K529" s="15">
        <v>1384094400</v>
      </c>
      <c r="L529" s="15">
        <v>44459646073</v>
      </c>
      <c r="M529" s="15">
        <v>53823092488</v>
      </c>
      <c r="N529" s="15">
        <v>164108962333</v>
      </c>
      <c r="O529" s="15">
        <v>7565895835</v>
      </c>
      <c r="P529" s="15">
        <v>14111569957</v>
      </c>
      <c r="Q529" s="15">
        <v>8687345106</v>
      </c>
      <c r="R529" s="15">
        <v>1700000000</v>
      </c>
      <c r="S529" s="15">
        <v>7582860000</v>
      </c>
      <c r="T529" s="15">
        <v>11000700000</v>
      </c>
      <c r="U529" s="15">
        <v>7011094482</v>
      </c>
      <c r="V529" s="15">
        <v>1079780700</v>
      </c>
      <c r="W529" s="15">
        <v>31101111096</v>
      </c>
      <c r="X529" s="15">
        <v>15998223752</v>
      </c>
      <c r="Y529" s="15">
        <v>12515581856</v>
      </c>
      <c r="Z529" s="15">
        <v>18660640390</v>
      </c>
      <c r="AA529" s="15">
        <v>20349008084</v>
      </c>
      <c r="AB529" s="15">
        <v>1014375000</v>
      </c>
      <c r="AC529" s="15">
        <v>519078600</v>
      </c>
      <c r="AD529" s="15">
        <v>5211697475</v>
      </c>
      <c r="AE529" s="15">
        <v>0</v>
      </c>
      <c r="AF529" s="15">
        <v>0</v>
      </c>
      <c r="AG529" s="15">
        <v>160561165438</v>
      </c>
      <c r="AH529" s="15">
        <v>31353673420</v>
      </c>
      <c r="AI529" s="15">
        <v>8000000000</v>
      </c>
      <c r="AJ529" s="15">
        <v>32813007863</v>
      </c>
      <c r="AK529" s="15">
        <v>27023086955</v>
      </c>
      <c r="AL529" s="15">
        <v>60521373200</v>
      </c>
      <c r="AM529" s="15">
        <v>300012000</v>
      </c>
      <c r="AN529" s="15">
        <v>300012000</v>
      </c>
      <c r="AO529" s="15">
        <v>250000000</v>
      </c>
      <c r="AP529" s="15">
        <v>320990701316</v>
      </c>
      <c r="AQ529" s="15">
        <v>115843528333</v>
      </c>
      <c r="AR529" s="15">
        <v>205147172983</v>
      </c>
      <c r="AS529" s="15">
        <v>736514919777.44995</v>
      </c>
      <c r="AT529" s="15">
        <v>29019642817</v>
      </c>
      <c r="AU529" s="15">
        <v>674448630663.44995</v>
      </c>
      <c r="AV529" s="15">
        <v>17596646297</v>
      </c>
      <c r="AW529" s="15">
        <v>13650000000</v>
      </c>
      <c r="AX529" s="15">
        <v>1800000000</v>
      </c>
      <c r="AY529" s="15">
        <v>0</v>
      </c>
      <c r="AZ529" s="15">
        <v>0</v>
      </c>
      <c r="BA529" s="15">
        <v>36490580078</v>
      </c>
      <c r="BB529" s="15">
        <v>36490580078</v>
      </c>
      <c r="BC529" s="15">
        <v>0</v>
      </c>
      <c r="BD529" s="15">
        <v>0</v>
      </c>
      <c r="BE529" s="15">
        <v>0</v>
      </c>
      <c r="BF529" s="15">
        <v>0</v>
      </c>
      <c r="BG529" s="15">
        <v>51865700291</v>
      </c>
      <c r="BH529" s="15">
        <v>51865700291</v>
      </c>
      <c r="BI529" s="15">
        <v>85864218541</v>
      </c>
      <c r="BJ529" s="15">
        <v>0</v>
      </c>
      <c r="BK529" s="15">
        <v>85864218541</v>
      </c>
      <c r="BL529" s="15">
        <v>0</v>
      </c>
    </row>
    <row r="530" spans="1:64" ht="15">
      <c r="A530" s="16">
        <v>523</v>
      </c>
      <c r="B530" s="17">
        <v>1</v>
      </c>
      <c r="C530" s="26" t="s">
        <v>527</v>
      </c>
      <c r="D530" s="25" t="s">
        <v>753</v>
      </c>
      <c r="E530" s="20">
        <v>46052.333333333336</v>
      </c>
      <c r="F530" s="23">
        <v>947204325042</v>
      </c>
      <c r="G530" s="23">
        <v>316792351869</v>
      </c>
      <c r="H530" s="23">
        <v>159435205186</v>
      </c>
      <c r="I530" s="23">
        <v>95315838716</v>
      </c>
      <c r="J530" s="23">
        <v>25043812230</v>
      </c>
      <c r="K530" s="23">
        <v>9041420098</v>
      </c>
      <c r="L530" s="23">
        <v>19998580399</v>
      </c>
      <c r="M530" s="23">
        <v>7957495240</v>
      </c>
      <c r="N530" s="23">
        <v>116048216595</v>
      </c>
      <c r="O530" s="23">
        <v>6042047071</v>
      </c>
      <c r="P530" s="23">
        <v>4338512967</v>
      </c>
      <c r="Q530" s="23">
        <v>10847926043</v>
      </c>
      <c r="R530" s="23">
        <v>0</v>
      </c>
      <c r="S530" s="23">
        <v>9304484295</v>
      </c>
      <c r="T530" s="23">
        <v>7197529616</v>
      </c>
      <c r="U530" s="23">
        <v>8554347086</v>
      </c>
      <c r="V530" s="23">
        <v>4174952000</v>
      </c>
      <c r="W530" s="23">
        <v>9944291538</v>
      </c>
      <c r="X530" s="23">
        <v>8857280409</v>
      </c>
      <c r="Y530" s="23">
        <v>806773800</v>
      </c>
      <c r="Z530" s="23">
        <v>4417801035</v>
      </c>
      <c r="AA530" s="23">
        <v>9465743271</v>
      </c>
      <c r="AB530" s="23">
        <v>0</v>
      </c>
      <c r="AC530" s="23">
        <v>0</v>
      </c>
      <c r="AD530" s="23">
        <v>27545894099</v>
      </c>
      <c r="AE530" s="23">
        <v>4550633365</v>
      </c>
      <c r="AF530" s="23">
        <v>0</v>
      </c>
      <c r="AG530" s="23">
        <v>53582170387</v>
      </c>
      <c r="AH530" s="23">
        <v>11748140237</v>
      </c>
      <c r="AI530" s="23">
        <v>2000000000</v>
      </c>
      <c r="AJ530" s="23">
        <v>11823899117</v>
      </c>
      <c r="AK530" s="23">
        <v>0</v>
      </c>
      <c r="AL530" s="23">
        <v>0</v>
      </c>
      <c r="AM530" s="23">
        <v>27510131033</v>
      </c>
      <c r="AN530" s="23">
        <v>500000000</v>
      </c>
      <c r="AO530" s="23">
        <v>0</v>
      </c>
      <c r="AP530" s="23">
        <v>125293530262</v>
      </c>
      <c r="AQ530" s="23">
        <v>77744880160</v>
      </c>
      <c r="AR530" s="23">
        <v>47548650102</v>
      </c>
      <c r="AS530" s="23">
        <v>299886460016</v>
      </c>
      <c r="AT530" s="23">
        <v>18334234650</v>
      </c>
      <c r="AU530" s="23">
        <v>275279811059</v>
      </c>
      <c r="AV530" s="23">
        <v>5472414307</v>
      </c>
      <c r="AW530" s="23">
        <v>0</v>
      </c>
      <c r="AX530" s="23">
        <v>800000000</v>
      </c>
      <c r="AY530" s="23">
        <v>0</v>
      </c>
      <c r="AZ530" s="23">
        <v>0</v>
      </c>
      <c r="BA530" s="23">
        <v>14483375467</v>
      </c>
      <c r="BB530" s="23">
        <v>14483375467</v>
      </c>
      <c r="BC530" s="23">
        <v>12834430747</v>
      </c>
      <c r="BD530" s="23">
        <v>12834430747</v>
      </c>
      <c r="BE530" s="23">
        <v>0</v>
      </c>
      <c r="BF530" s="23">
        <v>0</v>
      </c>
      <c r="BG530" s="23">
        <v>8283789699</v>
      </c>
      <c r="BH530" s="23">
        <v>8283789699</v>
      </c>
      <c r="BI530" s="23">
        <v>0</v>
      </c>
      <c r="BJ530" s="23">
        <v>0</v>
      </c>
      <c r="BK530" s="23">
        <v>0</v>
      </c>
      <c r="BL530" s="23">
        <v>0</v>
      </c>
    </row>
    <row r="531" spans="1:64" ht="15">
      <c r="A531" s="16">
        <v>524</v>
      </c>
      <c r="B531" s="17">
        <v>2</v>
      </c>
      <c r="C531" s="26" t="s">
        <v>528</v>
      </c>
      <c r="D531" s="25" t="s">
        <v>754</v>
      </c>
      <c r="E531" s="20">
        <v>46055.5</v>
      </c>
      <c r="F531" s="23">
        <v>1022576046975</v>
      </c>
      <c r="G531" s="23">
        <v>475994972970</v>
      </c>
      <c r="H531" s="23">
        <v>257301764827</v>
      </c>
      <c r="I531" s="23">
        <v>102840381879</v>
      </c>
      <c r="J531" s="23">
        <v>52117973851</v>
      </c>
      <c r="K531" s="23">
        <v>11832825721</v>
      </c>
      <c r="L531" s="23">
        <v>28994343139</v>
      </c>
      <c r="M531" s="23">
        <v>22907683553</v>
      </c>
      <c r="N531" s="23">
        <v>112008439649</v>
      </c>
      <c r="O531" s="23">
        <v>8558630412</v>
      </c>
      <c r="P531" s="23">
        <v>7600803602</v>
      </c>
      <c r="Q531" s="23">
        <v>9440743796</v>
      </c>
      <c r="R531" s="23">
        <v>0</v>
      </c>
      <c r="S531" s="23">
        <v>12248688289</v>
      </c>
      <c r="T531" s="23">
        <v>11857956967</v>
      </c>
      <c r="U531" s="23">
        <v>8410957710</v>
      </c>
      <c r="V531" s="23">
        <v>790458000</v>
      </c>
      <c r="W531" s="23">
        <v>11543359109</v>
      </c>
      <c r="X531" s="23">
        <v>7722919784</v>
      </c>
      <c r="Y531" s="23">
        <v>6719104917</v>
      </c>
      <c r="Z531" s="23">
        <v>3519946270</v>
      </c>
      <c r="AA531" s="23">
        <v>7091868700</v>
      </c>
      <c r="AB531" s="23">
        <v>0</v>
      </c>
      <c r="AC531" s="23">
        <v>0</v>
      </c>
      <c r="AD531" s="23">
        <v>9597087813</v>
      </c>
      <c r="AE531" s="23">
        <v>6705915080</v>
      </c>
      <c r="AF531" s="23">
        <v>199999200</v>
      </c>
      <c r="AG531" s="23">
        <v>35826659660</v>
      </c>
      <c r="AH531" s="23">
        <v>9972846477</v>
      </c>
      <c r="AI531" s="23">
        <v>68306000</v>
      </c>
      <c r="AJ531" s="23">
        <v>14131130355</v>
      </c>
      <c r="AK531" s="23">
        <v>0</v>
      </c>
      <c r="AL531" s="23">
        <v>0</v>
      </c>
      <c r="AM531" s="23">
        <v>11654376828</v>
      </c>
      <c r="AN531" s="23">
        <v>0</v>
      </c>
      <c r="AO531" s="23">
        <v>0</v>
      </c>
      <c r="AP531" s="23">
        <v>79847279979</v>
      </c>
      <c r="AQ531" s="23">
        <v>38506734348</v>
      </c>
      <c r="AR531" s="23">
        <v>41340545631</v>
      </c>
      <c r="AS531" s="23">
        <v>227766401639</v>
      </c>
      <c r="AT531" s="23">
        <v>16289277629</v>
      </c>
      <c r="AU531" s="23">
        <v>201576195414</v>
      </c>
      <c r="AV531" s="23">
        <v>9900928596</v>
      </c>
      <c r="AW531" s="23">
        <v>0</v>
      </c>
      <c r="AX531" s="23">
        <v>0</v>
      </c>
      <c r="AY531" s="23">
        <v>0</v>
      </c>
      <c r="AZ531" s="23">
        <v>0</v>
      </c>
      <c r="BA531" s="23">
        <v>25345567685</v>
      </c>
      <c r="BB531" s="23">
        <v>25345567685</v>
      </c>
      <c r="BC531" s="23">
        <v>52402801863</v>
      </c>
      <c r="BD531" s="23">
        <v>52402801863</v>
      </c>
      <c r="BE531" s="23">
        <v>0</v>
      </c>
      <c r="BF531" s="23">
        <v>0</v>
      </c>
      <c r="BG531" s="23">
        <v>13383923530</v>
      </c>
      <c r="BH531" s="23">
        <v>13383923530</v>
      </c>
      <c r="BI531" s="23">
        <v>0</v>
      </c>
      <c r="BJ531" s="23">
        <v>0</v>
      </c>
      <c r="BK531" s="23">
        <v>0</v>
      </c>
      <c r="BL531" s="23">
        <v>0</v>
      </c>
    </row>
    <row r="532" spans="1:64" ht="15">
      <c r="A532" s="16">
        <v>525</v>
      </c>
      <c r="B532" s="17">
        <v>3</v>
      </c>
      <c r="C532" s="26" t="s">
        <v>529</v>
      </c>
      <c r="D532" s="25" t="s">
        <v>754</v>
      </c>
      <c r="E532" s="20">
        <v>46052</v>
      </c>
      <c r="F532" s="23">
        <v>1040987434674</v>
      </c>
      <c r="G532" s="23">
        <v>382813861277.89996</v>
      </c>
      <c r="H532" s="23">
        <v>147351372936.10001</v>
      </c>
      <c r="I532" s="23">
        <v>125217924044</v>
      </c>
      <c r="J532" s="23">
        <v>57712265139</v>
      </c>
      <c r="K532" s="23">
        <v>21407778497.049999</v>
      </c>
      <c r="L532" s="23">
        <v>23299352656.299999</v>
      </c>
      <c r="M532" s="23">
        <v>7825168005.4499998</v>
      </c>
      <c r="N532" s="23">
        <v>149351396887.09991</v>
      </c>
      <c r="O532" s="23">
        <v>7804974442</v>
      </c>
      <c r="P532" s="23">
        <v>7491153310.5999899</v>
      </c>
      <c r="Q532" s="23">
        <v>9601100352.1499996</v>
      </c>
      <c r="R532" s="23">
        <v>20139994700</v>
      </c>
      <c r="S532" s="23">
        <v>7188849160.5499897</v>
      </c>
      <c r="T532" s="23">
        <v>7634836239.8499899</v>
      </c>
      <c r="U532" s="23">
        <v>9042654601</v>
      </c>
      <c r="V532" s="23">
        <v>8130235634.5</v>
      </c>
      <c r="W532" s="23">
        <v>23271755124.950001</v>
      </c>
      <c r="X532" s="23">
        <v>8691742283.0499992</v>
      </c>
      <c r="Y532" s="23">
        <v>800000000</v>
      </c>
      <c r="Z532" s="23">
        <v>9175575532.4499893</v>
      </c>
      <c r="AA532" s="23">
        <v>16858584726</v>
      </c>
      <c r="AB532" s="23">
        <v>200000000</v>
      </c>
      <c r="AC532" s="23">
        <v>100000000</v>
      </c>
      <c r="AD532" s="23">
        <v>5965033711.1499996</v>
      </c>
      <c r="AE532" s="23">
        <v>6954914768.8499899</v>
      </c>
      <c r="AF532" s="23">
        <v>299992300</v>
      </c>
      <c r="AG532" s="23">
        <v>27838039352.25</v>
      </c>
      <c r="AH532" s="23">
        <v>1200000000</v>
      </c>
      <c r="AI532" s="23">
        <v>1350000000</v>
      </c>
      <c r="AJ532" s="23">
        <v>16361942551.35</v>
      </c>
      <c r="AK532" s="23">
        <v>0</v>
      </c>
      <c r="AL532" s="23">
        <v>0</v>
      </c>
      <c r="AM532" s="23">
        <v>7733481900.8999996</v>
      </c>
      <c r="AN532" s="23">
        <v>1192614900</v>
      </c>
      <c r="AO532" s="23">
        <v>0</v>
      </c>
      <c r="AP532" s="23">
        <v>191672855796</v>
      </c>
      <c r="AQ532" s="23">
        <v>138833884241.75</v>
      </c>
      <c r="AR532" s="23">
        <v>52838971554.25</v>
      </c>
      <c r="AS532" s="23">
        <v>231244573821.76001</v>
      </c>
      <c r="AT532" s="23">
        <v>21837460707.099998</v>
      </c>
      <c r="AU532" s="23">
        <v>190506597652.51001</v>
      </c>
      <c r="AV532" s="23">
        <v>17950532362.150002</v>
      </c>
      <c r="AW532" s="23">
        <v>0</v>
      </c>
      <c r="AX532" s="23">
        <v>949983100</v>
      </c>
      <c r="AY532" s="23">
        <v>0</v>
      </c>
      <c r="AZ532" s="23">
        <v>0</v>
      </c>
      <c r="BA532" s="23">
        <v>12188155343.26</v>
      </c>
      <c r="BB532" s="23">
        <v>12188155343.26</v>
      </c>
      <c r="BC532" s="23">
        <v>35056239011.429993</v>
      </c>
      <c r="BD532" s="23">
        <v>35056239011.429993</v>
      </c>
      <c r="BE532" s="23">
        <v>0</v>
      </c>
      <c r="BF532" s="23">
        <v>0</v>
      </c>
      <c r="BG532" s="23">
        <v>10822313184.299999</v>
      </c>
      <c r="BH532" s="23">
        <v>10822313184.299999</v>
      </c>
      <c r="BI532" s="23">
        <v>0</v>
      </c>
      <c r="BJ532" s="23">
        <v>0</v>
      </c>
      <c r="BK532" s="23">
        <v>0</v>
      </c>
      <c r="BL532" s="23">
        <v>0</v>
      </c>
    </row>
    <row r="533" spans="1:64" ht="15">
      <c r="A533" s="16">
        <v>526</v>
      </c>
      <c r="B533" s="17">
        <v>4</v>
      </c>
      <c r="C533" s="26" t="s">
        <v>530</v>
      </c>
      <c r="D533" s="25" t="s">
        <v>754</v>
      </c>
      <c r="E533" s="20">
        <v>46048</v>
      </c>
      <c r="F533" s="23">
        <v>5658892215000</v>
      </c>
      <c r="G533" s="23">
        <v>2916845801026</v>
      </c>
      <c r="H533" s="23">
        <v>780637942825</v>
      </c>
      <c r="I533" s="23">
        <v>1159152131237</v>
      </c>
      <c r="J533" s="23">
        <v>611788785704</v>
      </c>
      <c r="K533" s="23">
        <v>236037221260</v>
      </c>
      <c r="L533" s="23">
        <v>92627720000</v>
      </c>
      <c r="M533" s="23">
        <v>36602000000</v>
      </c>
      <c r="N533" s="23">
        <v>641088866746</v>
      </c>
      <c r="O533" s="23">
        <v>33350179893</v>
      </c>
      <c r="P533" s="23">
        <v>18555769825</v>
      </c>
      <c r="Q533" s="23">
        <v>38940800000</v>
      </c>
      <c r="R533" s="23">
        <v>9465377200</v>
      </c>
      <c r="S533" s="23">
        <v>62449148200</v>
      </c>
      <c r="T533" s="23">
        <v>33276800000</v>
      </c>
      <c r="U533" s="23">
        <v>75853300205</v>
      </c>
      <c r="V533" s="23">
        <v>4477332000</v>
      </c>
      <c r="W533" s="23">
        <v>115717349201</v>
      </c>
      <c r="X533" s="23">
        <v>62259450664</v>
      </c>
      <c r="Y533" s="23">
        <v>43305080000</v>
      </c>
      <c r="Z533" s="23">
        <v>45793138161</v>
      </c>
      <c r="AA533" s="23">
        <v>46563000000</v>
      </c>
      <c r="AB533" s="23">
        <v>999999750</v>
      </c>
      <c r="AC533" s="23">
        <v>986246324</v>
      </c>
      <c r="AD533" s="23">
        <v>15000500000</v>
      </c>
      <c r="AE533" s="23">
        <v>31400726323</v>
      </c>
      <c r="AF533" s="23">
        <v>2694669000</v>
      </c>
      <c r="AG533" s="23">
        <v>320269282746</v>
      </c>
      <c r="AH533" s="23">
        <v>68525745434</v>
      </c>
      <c r="AI533" s="23">
        <v>33584549264</v>
      </c>
      <c r="AJ533" s="23">
        <v>168417822048</v>
      </c>
      <c r="AK533" s="23">
        <v>0</v>
      </c>
      <c r="AL533" s="23">
        <v>0</v>
      </c>
      <c r="AM533" s="23">
        <v>21026048000</v>
      </c>
      <c r="AN533" s="23">
        <v>27915118000</v>
      </c>
      <c r="AO533" s="23">
        <v>800000000</v>
      </c>
      <c r="AP533" s="23">
        <v>601122011144</v>
      </c>
      <c r="AQ533" s="23">
        <v>336882318358</v>
      </c>
      <c r="AR533" s="23">
        <v>264239692786</v>
      </c>
      <c r="AS533" s="23">
        <v>768969229596</v>
      </c>
      <c r="AT533" s="23">
        <v>56305808435</v>
      </c>
      <c r="AU533" s="23">
        <v>647151530409</v>
      </c>
      <c r="AV533" s="23">
        <v>41794277765</v>
      </c>
      <c r="AW533" s="23">
        <v>5522395638</v>
      </c>
      <c r="AX533" s="23">
        <v>17995217349</v>
      </c>
      <c r="AY533" s="23">
        <v>200000000</v>
      </c>
      <c r="AZ533" s="23">
        <v>0</v>
      </c>
      <c r="BA533" s="23">
        <v>41578457000</v>
      </c>
      <c r="BB533" s="23">
        <v>41578457000</v>
      </c>
      <c r="BC533" s="23">
        <v>295950700042</v>
      </c>
      <c r="BD533" s="23">
        <v>295950700042</v>
      </c>
      <c r="BE533" s="23">
        <v>0</v>
      </c>
      <c r="BF533" s="23">
        <v>0</v>
      </c>
      <c r="BG533" s="23">
        <v>73067866700</v>
      </c>
      <c r="BH533" s="23">
        <v>73067866700</v>
      </c>
      <c r="BI533" s="23">
        <v>0</v>
      </c>
      <c r="BJ533" s="23">
        <v>0</v>
      </c>
      <c r="BK533" s="23">
        <v>0</v>
      </c>
      <c r="BL533" s="23">
        <v>0</v>
      </c>
    </row>
    <row r="534" spans="1:64" ht="15">
      <c r="A534" s="16">
        <v>527</v>
      </c>
      <c r="B534" s="17">
        <v>5</v>
      </c>
      <c r="C534" s="26" t="s">
        <v>531</v>
      </c>
      <c r="D534" s="25" t="s">
        <v>753</v>
      </c>
      <c r="E534" s="20">
        <v>46045.693055555559</v>
      </c>
      <c r="F534" s="23">
        <v>1550729629000</v>
      </c>
      <c r="G534" s="23">
        <v>863933985000</v>
      </c>
      <c r="H534" s="23">
        <v>437791846000</v>
      </c>
      <c r="I534" s="23">
        <v>302804143000</v>
      </c>
      <c r="J534" s="23">
        <v>82535855000</v>
      </c>
      <c r="K534" s="23">
        <v>8052282000</v>
      </c>
      <c r="L534" s="23">
        <v>20282507000</v>
      </c>
      <c r="M534" s="23">
        <v>12467352000</v>
      </c>
      <c r="N534" s="23">
        <v>143161644000</v>
      </c>
      <c r="O534" s="23">
        <v>7575749000</v>
      </c>
      <c r="P534" s="23">
        <v>7065759000</v>
      </c>
      <c r="Q534" s="23">
        <v>11271315000</v>
      </c>
      <c r="R534" s="23">
        <v>0</v>
      </c>
      <c r="S534" s="23">
        <v>26943604000</v>
      </c>
      <c r="T534" s="23">
        <v>9044969000</v>
      </c>
      <c r="U534" s="23">
        <v>11389380000</v>
      </c>
      <c r="V534" s="23">
        <v>5654941000</v>
      </c>
      <c r="W534" s="23">
        <v>11490813000</v>
      </c>
      <c r="X534" s="23">
        <v>5795148000</v>
      </c>
      <c r="Y534" s="23">
        <v>12737114000</v>
      </c>
      <c r="Z534" s="23">
        <v>6071426000</v>
      </c>
      <c r="AA534" s="23">
        <v>28061426000</v>
      </c>
      <c r="AB534" s="23">
        <v>30000000</v>
      </c>
      <c r="AC534" s="23">
        <v>30000000</v>
      </c>
      <c r="AD534" s="23">
        <v>0</v>
      </c>
      <c r="AE534" s="23">
        <v>0</v>
      </c>
      <c r="AF534" s="23">
        <v>0</v>
      </c>
      <c r="AG534" s="23">
        <v>77513905000</v>
      </c>
      <c r="AH534" s="23">
        <v>18145975000</v>
      </c>
      <c r="AI534" s="23">
        <v>6200000000</v>
      </c>
      <c r="AJ534" s="23">
        <v>34883042000</v>
      </c>
      <c r="AK534" s="23">
        <v>0</v>
      </c>
      <c r="AL534" s="23">
        <v>0</v>
      </c>
      <c r="AM534" s="23">
        <v>9394198000</v>
      </c>
      <c r="AN534" s="23">
        <v>8390690000</v>
      </c>
      <c r="AO534" s="23">
        <v>500000000</v>
      </c>
      <c r="AP534" s="23">
        <v>157035138000</v>
      </c>
      <c r="AQ534" s="23">
        <v>113269513000</v>
      </c>
      <c r="AR534" s="23">
        <v>43765625000</v>
      </c>
      <c r="AS534" s="23">
        <v>219045683000</v>
      </c>
      <c r="AT534" s="23">
        <v>10345467000</v>
      </c>
      <c r="AU534" s="23">
        <v>199654421000</v>
      </c>
      <c r="AV534" s="23">
        <v>8401119500</v>
      </c>
      <c r="AW534" s="23">
        <v>294675500</v>
      </c>
      <c r="AX534" s="23">
        <v>350000000</v>
      </c>
      <c r="AY534" s="23">
        <v>0</v>
      </c>
      <c r="AZ534" s="23">
        <v>0</v>
      </c>
      <c r="BA534" s="23">
        <v>19291704000</v>
      </c>
      <c r="BB534" s="23">
        <v>19291704000</v>
      </c>
      <c r="BC534" s="23">
        <v>63236745000</v>
      </c>
      <c r="BD534" s="23">
        <v>63236745000</v>
      </c>
      <c r="BE534" s="23">
        <v>0</v>
      </c>
      <c r="BF534" s="23">
        <v>0</v>
      </c>
      <c r="BG534" s="23">
        <v>7510825000</v>
      </c>
      <c r="BH534" s="23">
        <v>7510825000</v>
      </c>
      <c r="BI534" s="23">
        <v>0</v>
      </c>
      <c r="BJ534" s="23">
        <v>0</v>
      </c>
      <c r="BK534" s="23">
        <v>0</v>
      </c>
      <c r="BL534" s="23">
        <v>0</v>
      </c>
    </row>
    <row r="535" spans="1:64" ht="15">
      <c r="A535" s="16">
        <v>528</v>
      </c>
      <c r="B535" s="17">
        <v>6</v>
      </c>
      <c r="C535" s="26" t="s">
        <v>532</v>
      </c>
      <c r="D535" s="25" t="s">
        <v>760</v>
      </c>
      <c r="E535" s="20">
        <v>46022</v>
      </c>
      <c r="F535" s="23">
        <v>1448182481301.23</v>
      </c>
      <c r="G535" s="23">
        <v>646140032839.07996</v>
      </c>
      <c r="H535" s="23">
        <v>257557651890.07999</v>
      </c>
      <c r="I535" s="23">
        <v>244274788416</v>
      </c>
      <c r="J535" s="23">
        <v>91142683033</v>
      </c>
      <c r="K535" s="23">
        <v>10048407000</v>
      </c>
      <c r="L535" s="23">
        <v>22341435500</v>
      </c>
      <c r="M535" s="23">
        <v>20775067000</v>
      </c>
      <c r="N535" s="23">
        <v>121401367100</v>
      </c>
      <c r="O535" s="23">
        <v>0</v>
      </c>
      <c r="P535" s="23">
        <v>4696203000</v>
      </c>
      <c r="Q535" s="23">
        <v>10420338400</v>
      </c>
      <c r="R535" s="23">
        <v>0</v>
      </c>
      <c r="S535" s="23">
        <v>11542066000</v>
      </c>
      <c r="T535" s="23">
        <v>7599571800</v>
      </c>
      <c r="U535" s="23">
        <v>7911668000</v>
      </c>
      <c r="V535" s="23">
        <v>7778916000</v>
      </c>
      <c r="W535" s="23">
        <v>5264222000</v>
      </c>
      <c r="X535" s="23">
        <v>6208999700</v>
      </c>
      <c r="Y535" s="23">
        <v>22661058000</v>
      </c>
      <c r="Z535" s="23">
        <v>5227129400</v>
      </c>
      <c r="AA535" s="23">
        <v>25205262300</v>
      </c>
      <c r="AB535" s="23">
        <v>0</v>
      </c>
      <c r="AC535" s="23">
        <v>500000000</v>
      </c>
      <c r="AD535" s="23">
        <v>641135000</v>
      </c>
      <c r="AE535" s="23">
        <v>5634923000</v>
      </c>
      <c r="AF535" s="23">
        <v>109874500</v>
      </c>
      <c r="AG535" s="23">
        <v>72209824478</v>
      </c>
      <c r="AH535" s="23">
        <v>24388247000</v>
      </c>
      <c r="AI535" s="23">
        <v>8828892000</v>
      </c>
      <c r="AJ535" s="23">
        <v>31029356478</v>
      </c>
      <c r="AK535" s="23">
        <v>0</v>
      </c>
      <c r="AL535" s="23">
        <v>0</v>
      </c>
      <c r="AM535" s="23">
        <v>7963329000</v>
      </c>
      <c r="AN535" s="23">
        <v>0</v>
      </c>
      <c r="AO535" s="23">
        <v>0</v>
      </c>
      <c r="AP535" s="23">
        <v>178030583864</v>
      </c>
      <c r="AQ535" s="23">
        <v>124867320076</v>
      </c>
      <c r="AR535" s="23">
        <v>53163263788</v>
      </c>
      <c r="AS535" s="23">
        <v>331572950445.15002</v>
      </c>
      <c r="AT535" s="23">
        <v>12218213000</v>
      </c>
      <c r="AU535" s="23">
        <v>307660335445.15002</v>
      </c>
      <c r="AV535" s="23">
        <v>10194402000</v>
      </c>
      <c r="AW535" s="23">
        <v>1500000000</v>
      </c>
      <c r="AX535" s="23">
        <v>0</v>
      </c>
      <c r="AY535" s="23">
        <v>0</v>
      </c>
      <c r="AZ535" s="23">
        <v>0</v>
      </c>
      <c r="BA535" s="23">
        <v>25265920600</v>
      </c>
      <c r="BB535" s="23">
        <v>25265920600</v>
      </c>
      <c r="BC535" s="23">
        <v>40505923000</v>
      </c>
      <c r="BD535" s="23">
        <v>40505923000</v>
      </c>
      <c r="BE535" s="23">
        <v>0</v>
      </c>
      <c r="BF535" s="23">
        <v>0</v>
      </c>
      <c r="BG535" s="23">
        <v>33055878975</v>
      </c>
      <c r="BH535" s="23">
        <v>33055878975</v>
      </c>
      <c r="BI535" s="23">
        <v>0</v>
      </c>
      <c r="BJ535" s="23">
        <v>0</v>
      </c>
      <c r="BK535" s="23">
        <v>0</v>
      </c>
      <c r="BL535" s="23">
        <v>0</v>
      </c>
    </row>
    <row r="536" spans="1:64" ht="15">
      <c r="A536" s="16">
        <v>529</v>
      </c>
      <c r="B536" s="17">
        <v>7</v>
      </c>
      <c r="C536" s="26" t="s">
        <v>533</v>
      </c>
      <c r="D536" s="25" t="s">
        <v>763</v>
      </c>
      <c r="E536" s="20">
        <v>46022.834722222222</v>
      </c>
      <c r="F536" s="23">
        <v>1598698557809</v>
      </c>
      <c r="G536" s="23">
        <v>555656940140</v>
      </c>
      <c r="H536" s="23">
        <v>117188581294</v>
      </c>
      <c r="I536" s="23">
        <v>164152780789</v>
      </c>
      <c r="J536" s="23">
        <v>174715606728</v>
      </c>
      <c r="K536" s="23">
        <v>13983831869</v>
      </c>
      <c r="L536" s="23">
        <v>19195439790</v>
      </c>
      <c r="M536" s="23">
        <v>66420699670</v>
      </c>
      <c r="N536" s="23">
        <v>135689378841</v>
      </c>
      <c r="O536" s="23">
        <v>9944461654</v>
      </c>
      <c r="P536" s="23">
        <v>19560957362</v>
      </c>
      <c r="Q536" s="23">
        <v>13404436304</v>
      </c>
      <c r="R536" s="23">
        <v>0</v>
      </c>
      <c r="S536" s="23">
        <v>0</v>
      </c>
      <c r="T536" s="23">
        <v>10870019204</v>
      </c>
      <c r="U536" s="23">
        <v>27080531384</v>
      </c>
      <c r="V536" s="23">
        <v>1825286000</v>
      </c>
      <c r="W536" s="23">
        <v>19959678287</v>
      </c>
      <c r="X536" s="23">
        <v>8597625772</v>
      </c>
      <c r="Y536" s="23">
        <v>3756433862</v>
      </c>
      <c r="Z536" s="23">
        <v>6780765866</v>
      </c>
      <c r="AA536" s="23">
        <v>4900000000</v>
      </c>
      <c r="AB536" s="23">
        <v>0</v>
      </c>
      <c r="AC536" s="23">
        <v>0</v>
      </c>
      <c r="AD536" s="23">
        <v>9009183146</v>
      </c>
      <c r="AE536" s="23">
        <v>0</v>
      </c>
      <c r="AF536" s="23">
        <v>0</v>
      </c>
      <c r="AG536" s="23">
        <v>55791337190</v>
      </c>
      <c r="AH536" s="23">
        <v>4317941000</v>
      </c>
      <c r="AI536" s="23">
        <v>108898850</v>
      </c>
      <c r="AJ536" s="23">
        <v>43381316340</v>
      </c>
      <c r="AK536" s="23">
        <v>0</v>
      </c>
      <c r="AL536" s="23">
        <v>0</v>
      </c>
      <c r="AM536" s="23">
        <v>6551055000</v>
      </c>
      <c r="AN536" s="23">
        <v>1432126000</v>
      </c>
      <c r="AO536" s="23">
        <v>0</v>
      </c>
      <c r="AP536" s="23">
        <v>211107571943</v>
      </c>
      <c r="AQ536" s="23">
        <v>120579177094</v>
      </c>
      <c r="AR536" s="23">
        <v>90528394849</v>
      </c>
      <c r="AS536" s="23">
        <v>511124966313</v>
      </c>
      <c r="AT536" s="23">
        <v>25582422480</v>
      </c>
      <c r="AU536" s="23">
        <v>471408962151</v>
      </c>
      <c r="AV536" s="23">
        <v>14133581682</v>
      </c>
      <c r="AW536" s="23">
        <v>0</v>
      </c>
      <c r="AX536" s="23">
        <v>0</v>
      </c>
      <c r="AY536" s="23">
        <v>0</v>
      </c>
      <c r="AZ536" s="23">
        <v>0</v>
      </c>
      <c r="BA536" s="23">
        <v>18805917354</v>
      </c>
      <c r="BB536" s="23">
        <v>18805917354</v>
      </c>
      <c r="BC536" s="23">
        <v>95110281896</v>
      </c>
      <c r="BD536" s="23">
        <v>95110281896</v>
      </c>
      <c r="BE536" s="23">
        <v>0</v>
      </c>
      <c r="BF536" s="23">
        <v>0</v>
      </c>
      <c r="BG536" s="23">
        <v>15412164132</v>
      </c>
      <c r="BH536" s="23">
        <v>15412164132</v>
      </c>
      <c r="BI536" s="23">
        <v>0</v>
      </c>
      <c r="BJ536" s="23">
        <v>0</v>
      </c>
      <c r="BK536" s="23">
        <v>0</v>
      </c>
      <c r="BL536" s="23">
        <v>0</v>
      </c>
    </row>
    <row r="537" spans="1:64" ht="15">
      <c r="A537" s="16">
        <v>530</v>
      </c>
      <c r="B537" s="17">
        <v>8</v>
      </c>
      <c r="C537" s="26" t="s">
        <v>534</v>
      </c>
      <c r="D537" s="25" t="s">
        <v>754</v>
      </c>
      <c r="E537" s="20">
        <v>46056</v>
      </c>
      <c r="F537" s="23">
        <v>1580746514152</v>
      </c>
      <c r="G537" s="23">
        <v>568025697669</v>
      </c>
      <c r="H537" s="23">
        <v>180478231294</v>
      </c>
      <c r="I537" s="23">
        <v>246016232548</v>
      </c>
      <c r="J537" s="23">
        <v>117538081333</v>
      </c>
      <c r="K537" s="23">
        <v>38225902</v>
      </c>
      <c r="L537" s="23">
        <v>15151176082</v>
      </c>
      <c r="M537" s="23">
        <v>8803750510</v>
      </c>
      <c r="N537" s="23">
        <v>92574680723</v>
      </c>
      <c r="O537" s="23">
        <v>7480619840</v>
      </c>
      <c r="P537" s="23">
        <v>5811753284</v>
      </c>
      <c r="Q537" s="23">
        <v>12860816404</v>
      </c>
      <c r="R537" s="23">
        <v>0</v>
      </c>
      <c r="S537" s="23">
        <v>4867277984</v>
      </c>
      <c r="T537" s="23">
        <v>9163225806</v>
      </c>
      <c r="U537" s="23">
        <v>12658155140</v>
      </c>
      <c r="V537" s="23">
        <v>4233815000</v>
      </c>
      <c r="W537" s="23">
        <v>8727334130</v>
      </c>
      <c r="X537" s="23">
        <v>5485800261</v>
      </c>
      <c r="Y537" s="23">
        <v>7480618814</v>
      </c>
      <c r="Z537" s="23">
        <v>4654106690</v>
      </c>
      <c r="AA537" s="23">
        <v>2928185700</v>
      </c>
      <c r="AB537" s="23">
        <v>0</v>
      </c>
      <c r="AC537" s="23">
        <v>59846200</v>
      </c>
      <c r="AD537" s="23">
        <v>0</v>
      </c>
      <c r="AE537" s="23">
        <v>2054874284</v>
      </c>
      <c r="AF537" s="23">
        <v>4108251186</v>
      </c>
      <c r="AG537" s="23">
        <v>42347012579</v>
      </c>
      <c r="AH537" s="23">
        <v>500000000</v>
      </c>
      <c r="AI537" s="23">
        <v>4227299160</v>
      </c>
      <c r="AJ537" s="23">
        <v>20743709624</v>
      </c>
      <c r="AK537" s="23">
        <v>0</v>
      </c>
      <c r="AL537" s="23">
        <v>15878243595</v>
      </c>
      <c r="AM537" s="23">
        <v>997760200</v>
      </c>
      <c r="AN537" s="23">
        <v>0</v>
      </c>
      <c r="AO537" s="23">
        <v>0</v>
      </c>
      <c r="AP537" s="23">
        <v>263481089666</v>
      </c>
      <c r="AQ537" s="23">
        <v>156601594784</v>
      </c>
      <c r="AR537" s="23">
        <v>106879494882</v>
      </c>
      <c r="AS537" s="23">
        <v>509914246563</v>
      </c>
      <c r="AT537" s="23">
        <v>15668313494</v>
      </c>
      <c r="AU537" s="23">
        <v>479601411253</v>
      </c>
      <c r="AV537" s="23">
        <v>14586329616</v>
      </c>
      <c r="AW537" s="23">
        <v>0</v>
      </c>
      <c r="AX537" s="23">
        <v>58192200</v>
      </c>
      <c r="AY537" s="23">
        <v>0</v>
      </c>
      <c r="AZ537" s="23">
        <v>0</v>
      </c>
      <c r="BA537" s="23">
        <v>10156072044</v>
      </c>
      <c r="BB537" s="23">
        <v>10156072044</v>
      </c>
      <c r="BC537" s="23">
        <v>78097924956</v>
      </c>
      <c r="BD537" s="23">
        <v>78097924956</v>
      </c>
      <c r="BE537" s="23">
        <v>0</v>
      </c>
      <c r="BF537" s="23">
        <v>0</v>
      </c>
      <c r="BG537" s="23">
        <v>16149789952</v>
      </c>
      <c r="BH537" s="23">
        <v>16149789952</v>
      </c>
      <c r="BI537" s="23">
        <v>0</v>
      </c>
      <c r="BJ537" s="23">
        <v>0</v>
      </c>
      <c r="BK537" s="23">
        <v>0</v>
      </c>
      <c r="BL537" s="23">
        <v>0</v>
      </c>
    </row>
    <row r="538" spans="1:64">
      <c r="A538" s="27">
        <v>531</v>
      </c>
      <c r="B538" s="28">
        <v>37</v>
      </c>
      <c r="C538" s="29" t="s">
        <v>535</v>
      </c>
      <c r="D538" s="13" t="s">
        <v>754</v>
      </c>
      <c r="E538" s="14">
        <v>46029</v>
      </c>
      <c r="F538" s="15">
        <v>1295309981678</v>
      </c>
      <c r="G538" s="15">
        <v>388685813951</v>
      </c>
      <c r="H538" s="15">
        <v>90656560510</v>
      </c>
      <c r="I538" s="15">
        <v>73333921357</v>
      </c>
      <c r="J538" s="15">
        <v>188962455015</v>
      </c>
      <c r="K538" s="15">
        <v>708133000</v>
      </c>
      <c r="L538" s="15">
        <v>18999440184</v>
      </c>
      <c r="M538" s="15">
        <v>16025303885</v>
      </c>
      <c r="N538" s="15">
        <v>192265399568</v>
      </c>
      <c r="O538" s="15">
        <v>6446486584</v>
      </c>
      <c r="P538" s="15">
        <v>4864536614</v>
      </c>
      <c r="Q538" s="15">
        <v>6852260802</v>
      </c>
      <c r="R538" s="15">
        <v>1000000000</v>
      </c>
      <c r="S538" s="15">
        <v>14469913943</v>
      </c>
      <c r="T538" s="15">
        <v>6057094630</v>
      </c>
      <c r="U538" s="15">
        <v>5064737614</v>
      </c>
      <c r="V538" s="15">
        <v>6963061614</v>
      </c>
      <c r="W538" s="15">
        <v>50877522952</v>
      </c>
      <c r="X538" s="15">
        <v>7637337658</v>
      </c>
      <c r="Y538" s="15">
        <v>55177298518</v>
      </c>
      <c r="Z538" s="15">
        <v>8187170384</v>
      </c>
      <c r="AA538" s="15">
        <v>9653086641</v>
      </c>
      <c r="AB538" s="15">
        <v>250000000</v>
      </c>
      <c r="AC538" s="15">
        <v>550000000</v>
      </c>
      <c r="AD538" s="15">
        <v>1000000000</v>
      </c>
      <c r="AE538" s="15">
        <v>6819850614</v>
      </c>
      <c r="AF538" s="15">
        <v>395041000</v>
      </c>
      <c r="AG538" s="15">
        <v>46721898427</v>
      </c>
      <c r="AH538" s="15">
        <v>7765127614</v>
      </c>
      <c r="AI538" s="15">
        <v>9211360614</v>
      </c>
      <c r="AJ538" s="15">
        <v>12433926585</v>
      </c>
      <c r="AK538" s="15">
        <v>5000000000</v>
      </c>
      <c r="AL538" s="15">
        <v>500000000</v>
      </c>
      <c r="AM538" s="15">
        <v>8460683614</v>
      </c>
      <c r="AN538" s="15">
        <v>3000800000</v>
      </c>
      <c r="AO538" s="15">
        <v>350000000</v>
      </c>
      <c r="AP538" s="15">
        <v>449928274505.40002</v>
      </c>
      <c r="AQ538" s="15">
        <v>315189661816</v>
      </c>
      <c r="AR538" s="15">
        <v>134738612689.39999</v>
      </c>
      <c r="AS538" s="15">
        <v>155978128075.60001</v>
      </c>
      <c r="AT538" s="15">
        <v>19379957473</v>
      </c>
      <c r="AU538" s="15">
        <v>116985986137.60001</v>
      </c>
      <c r="AV538" s="15">
        <v>11621207923</v>
      </c>
      <c r="AW538" s="15">
        <v>0</v>
      </c>
      <c r="AX538" s="15">
        <v>3126048928</v>
      </c>
      <c r="AY538" s="15">
        <v>4864927614</v>
      </c>
      <c r="AZ538" s="15">
        <v>0</v>
      </c>
      <c r="BA538" s="15">
        <v>10779138321</v>
      </c>
      <c r="BB538" s="15">
        <v>10779138321</v>
      </c>
      <c r="BC538" s="15">
        <v>0</v>
      </c>
      <c r="BD538" s="15">
        <v>0</v>
      </c>
      <c r="BE538" s="15">
        <v>0</v>
      </c>
      <c r="BF538" s="15">
        <v>0</v>
      </c>
      <c r="BG538" s="15">
        <v>16388785463</v>
      </c>
      <c r="BH538" s="15">
        <v>16388785463</v>
      </c>
      <c r="BI538" s="15">
        <v>34562543367</v>
      </c>
      <c r="BJ538" s="15">
        <v>0</v>
      </c>
      <c r="BK538" s="15">
        <v>34562543367</v>
      </c>
      <c r="BL538" s="15">
        <v>0</v>
      </c>
    </row>
    <row r="539" spans="1:64" ht="15">
      <c r="A539" s="16">
        <v>532</v>
      </c>
      <c r="B539" s="17">
        <v>1</v>
      </c>
      <c r="C539" s="26" t="s">
        <v>536</v>
      </c>
      <c r="D539" s="25" t="s">
        <v>767</v>
      </c>
      <c r="E539" s="20">
        <v>46021</v>
      </c>
      <c r="F539" s="23">
        <v>1452467557472.4302</v>
      </c>
      <c r="G539" s="23">
        <v>695799028434.41003</v>
      </c>
      <c r="H539" s="23">
        <v>325479436660</v>
      </c>
      <c r="I539" s="23">
        <v>254039981200.41</v>
      </c>
      <c r="J539" s="23">
        <v>77464148873</v>
      </c>
      <c r="K539" s="23">
        <v>13569178660</v>
      </c>
      <c r="L539" s="23">
        <v>16725549833</v>
      </c>
      <c r="M539" s="23">
        <v>8520733208</v>
      </c>
      <c r="N539" s="23">
        <v>65307050359</v>
      </c>
      <c r="O539" s="23">
        <v>1872227214</v>
      </c>
      <c r="P539" s="23">
        <v>3393685580</v>
      </c>
      <c r="Q539" s="23">
        <v>4844837314</v>
      </c>
      <c r="R539" s="23">
        <v>200084000</v>
      </c>
      <c r="S539" s="23">
        <v>13377139521</v>
      </c>
      <c r="T539" s="23">
        <v>5348400178</v>
      </c>
      <c r="U539" s="23">
        <v>11458125048</v>
      </c>
      <c r="V539" s="23">
        <v>2965314400</v>
      </c>
      <c r="W539" s="23">
        <v>3606616958</v>
      </c>
      <c r="X539" s="23">
        <v>4586115567</v>
      </c>
      <c r="Y539" s="23">
        <v>350000000</v>
      </c>
      <c r="Z539" s="23">
        <v>2410241417</v>
      </c>
      <c r="AA539" s="23">
        <v>5322195709</v>
      </c>
      <c r="AB539" s="23">
        <v>550263000</v>
      </c>
      <c r="AC539" s="23">
        <v>50000000</v>
      </c>
      <c r="AD539" s="23">
        <v>2182376334</v>
      </c>
      <c r="AE539" s="23">
        <v>2699428119</v>
      </c>
      <c r="AF539" s="23">
        <v>90000000</v>
      </c>
      <c r="AG539" s="23">
        <v>32354329076</v>
      </c>
      <c r="AH539" s="23">
        <v>8190404128</v>
      </c>
      <c r="AI539" s="23">
        <v>5021944000</v>
      </c>
      <c r="AJ539" s="23">
        <v>13112489403</v>
      </c>
      <c r="AK539" s="23">
        <v>0</v>
      </c>
      <c r="AL539" s="23">
        <v>0</v>
      </c>
      <c r="AM539" s="23">
        <v>2250000000</v>
      </c>
      <c r="AN539" s="23">
        <v>3779491545</v>
      </c>
      <c r="AO539" s="23">
        <v>0</v>
      </c>
      <c r="AP539" s="23">
        <v>211588303498</v>
      </c>
      <c r="AQ539" s="23">
        <v>135946396455</v>
      </c>
      <c r="AR539" s="23">
        <v>75641907043</v>
      </c>
      <c r="AS539" s="23">
        <v>362181393270</v>
      </c>
      <c r="AT539" s="23">
        <v>9752681430</v>
      </c>
      <c r="AU539" s="23">
        <v>337785462007</v>
      </c>
      <c r="AV539" s="23">
        <v>11123249833</v>
      </c>
      <c r="AW539" s="23">
        <v>2700000000</v>
      </c>
      <c r="AX539" s="23">
        <v>820000000</v>
      </c>
      <c r="AY539" s="23">
        <v>0</v>
      </c>
      <c r="AZ539" s="23">
        <v>0</v>
      </c>
      <c r="BA539" s="23">
        <v>8572097914</v>
      </c>
      <c r="BB539" s="23">
        <v>8572097914</v>
      </c>
      <c r="BC539" s="23">
        <v>66207868942</v>
      </c>
      <c r="BD539" s="23">
        <v>66207868942</v>
      </c>
      <c r="BE539" s="23">
        <v>0</v>
      </c>
      <c r="BF539" s="23">
        <v>0</v>
      </c>
      <c r="BG539" s="23">
        <v>10457485979.02</v>
      </c>
      <c r="BH539" s="23">
        <v>10457485979.02</v>
      </c>
      <c r="BI539" s="23">
        <v>0</v>
      </c>
      <c r="BJ539" s="23">
        <v>0</v>
      </c>
      <c r="BK539" s="23">
        <v>0</v>
      </c>
      <c r="BL539" s="23">
        <v>0</v>
      </c>
    </row>
    <row r="540" spans="1:64" ht="15">
      <c r="A540" s="16">
        <v>533</v>
      </c>
      <c r="B540" s="17">
        <v>2</v>
      </c>
      <c r="C540" s="26" t="s">
        <v>537</v>
      </c>
      <c r="D540" s="25" t="s">
        <v>754</v>
      </c>
      <c r="E540" s="20">
        <v>46024.638194444444</v>
      </c>
      <c r="F540" s="23">
        <v>1291391003088</v>
      </c>
      <c r="G540" s="23">
        <v>469781556729</v>
      </c>
      <c r="H540" s="23">
        <v>235321351657</v>
      </c>
      <c r="I540" s="23">
        <v>141875555447</v>
      </c>
      <c r="J540" s="23">
        <v>56216574145</v>
      </c>
      <c r="K540" s="23">
        <v>12841134936</v>
      </c>
      <c r="L540" s="23">
        <v>10592295663</v>
      </c>
      <c r="M540" s="23">
        <v>12934644881</v>
      </c>
      <c r="N540" s="23">
        <v>94326014198</v>
      </c>
      <c r="O540" s="23">
        <v>3707720685</v>
      </c>
      <c r="P540" s="23">
        <v>4716951096</v>
      </c>
      <c r="Q540" s="23">
        <v>5983959146</v>
      </c>
      <c r="R540" s="23">
        <v>6000000000</v>
      </c>
      <c r="S540" s="23">
        <v>6981964024</v>
      </c>
      <c r="T540" s="23">
        <v>7894799110</v>
      </c>
      <c r="U540" s="23">
        <v>17112084712</v>
      </c>
      <c r="V540" s="23">
        <v>3645574000</v>
      </c>
      <c r="W540" s="23">
        <v>5270743835</v>
      </c>
      <c r="X540" s="23">
        <v>5718894262</v>
      </c>
      <c r="Y540" s="23">
        <v>8865056411</v>
      </c>
      <c r="Z540" s="23">
        <v>4419972523</v>
      </c>
      <c r="AA540" s="23">
        <v>8434254491</v>
      </c>
      <c r="AB540" s="23">
        <v>0</v>
      </c>
      <c r="AC540" s="23">
        <v>0</v>
      </c>
      <c r="AD540" s="23">
        <v>5024040903</v>
      </c>
      <c r="AE540" s="23">
        <v>549999000</v>
      </c>
      <c r="AF540" s="23">
        <v>0</v>
      </c>
      <c r="AG540" s="23">
        <v>21121063871</v>
      </c>
      <c r="AH540" s="23">
        <v>300000000</v>
      </c>
      <c r="AI540" s="23">
        <v>1028034175</v>
      </c>
      <c r="AJ540" s="23">
        <v>15093029696</v>
      </c>
      <c r="AK540" s="23">
        <v>0</v>
      </c>
      <c r="AL540" s="23">
        <v>0</v>
      </c>
      <c r="AM540" s="23">
        <v>4700000000</v>
      </c>
      <c r="AN540" s="23">
        <v>0</v>
      </c>
      <c r="AO540" s="23">
        <v>0</v>
      </c>
      <c r="AP540" s="23">
        <v>175698928673</v>
      </c>
      <c r="AQ540" s="23">
        <v>114173920121</v>
      </c>
      <c r="AR540" s="23">
        <v>61525008552</v>
      </c>
      <c r="AS540" s="23">
        <v>415624315336</v>
      </c>
      <c r="AT540" s="23">
        <v>21241286941</v>
      </c>
      <c r="AU540" s="23">
        <v>379322492725</v>
      </c>
      <c r="AV540" s="23">
        <v>10499401670</v>
      </c>
      <c r="AW540" s="23">
        <v>4561134000</v>
      </c>
      <c r="AX540" s="23">
        <v>0</v>
      </c>
      <c r="AY540" s="23">
        <v>0</v>
      </c>
      <c r="AZ540" s="23">
        <v>0</v>
      </c>
      <c r="BA540" s="23">
        <v>9671219750</v>
      </c>
      <c r="BB540" s="23">
        <v>9671219750</v>
      </c>
      <c r="BC540" s="23">
        <v>94181052250</v>
      </c>
      <c r="BD540" s="23">
        <v>94181052250</v>
      </c>
      <c r="BE540" s="23">
        <v>0</v>
      </c>
      <c r="BF540" s="23">
        <v>0</v>
      </c>
      <c r="BG540" s="23">
        <v>10986852281</v>
      </c>
      <c r="BH540" s="23">
        <v>10986852281</v>
      </c>
      <c r="BI540" s="23">
        <v>0</v>
      </c>
      <c r="BJ540" s="23">
        <v>0</v>
      </c>
      <c r="BK540" s="23">
        <v>0</v>
      </c>
      <c r="BL540" s="23">
        <v>0</v>
      </c>
    </row>
    <row r="541" spans="1:64" ht="15">
      <c r="A541" s="16">
        <v>534</v>
      </c>
      <c r="B541" s="17">
        <v>3</v>
      </c>
      <c r="C541" s="26" t="s">
        <v>538</v>
      </c>
      <c r="D541" s="25" t="s">
        <v>753</v>
      </c>
      <c r="E541" s="20">
        <v>46056</v>
      </c>
      <c r="F541" s="23">
        <v>742957823919</v>
      </c>
      <c r="G541" s="23">
        <v>307120057154.28998</v>
      </c>
      <c r="H541" s="23">
        <v>137706136218.28998</v>
      </c>
      <c r="I541" s="23">
        <v>79100099538.500015</v>
      </c>
      <c r="J541" s="23">
        <v>43332302629.5</v>
      </c>
      <c r="K541" s="23">
        <v>29360281567</v>
      </c>
      <c r="L541" s="23">
        <v>9713739902</v>
      </c>
      <c r="M541" s="23">
        <v>7907497299</v>
      </c>
      <c r="N541" s="23">
        <v>144612506307</v>
      </c>
      <c r="O541" s="23">
        <v>6926072227</v>
      </c>
      <c r="P541" s="23">
        <v>6396798758</v>
      </c>
      <c r="Q541" s="23">
        <v>633000000</v>
      </c>
      <c r="R541" s="23">
        <v>0</v>
      </c>
      <c r="S541" s="23">
        <v>7332808287</v>
      </c>
      <c r="T541" s="23">
        <v>5432975784</v>
      </c>
      <c r="U541" s="23">
        <v>82521812353</v>
      </c>
      <c r="V541" s="23">
        <v>1126613000</v>
      </c>
      <c r="W541" s="23">
        <v>5430593120</v>
      </c>
      <c r="X541" s="23">
        <v>6307913953</v>
      </c>
      <c r="Y541" s="23">
        <v>10223253685</v>
      </c>
      <c r="Z541" s="23">
        <v>3418466080</v>
      </c>
      <c r="AA541" s="23">
        <v>5638480902</v>
      </c>
      <c r="AB541" s="23">
        <v>349976000</v>
      </c>
      <c r="AC541" s="23">
        <v>0</v>
      </c>
      <c r="AD541" s="23">
        <v>0</v>
      </c>
      <c r="AE541" s="23">
        <v>2873742158</v>
      </c>
      <c r="AF541" s="23">
        <v>0</v>
      </c>
      <c r="AG541" s="23">
        <v>31999546780</v>
      </c>
      <c r="AH541" s="23">
        <v>9024134133</v>
      </c>
      <c r="AI541" s="23">
        <v>499992000</v>
      </c>
      <c r="AJ541" s="23">
        <v>11190311744</v>
      </c>
      <c r="AK541" s="23">
        <v>0</v>
      </c>
      <c r="AL541" s="23">
        <v>0</v>
      </c>
      <c r="AM541" s="23">
        <v>9545108903</v>
      </c>
      <c r="AN541" s="23">
        <v>1740000000</v>
      </c>
      <c r="AO541" s="23">
        <v>0</v>
      </c>
      <c r="AP541" s="23">
        <v>156448026726</v>
      </c>
      <c r="AQ541" s="23">
        <v>87632390530</v>
      </c>
      <c r="AR541" s="23">
        <v>68815636196</v>
      </c>
      <c r="AS541" s="23">
        <v>59927430369.709999</v>
      </c>
      <c r="AT541" s="23">
        <v>12084214423</v>
      </c>
      <c r="AU541" s="23">
        <v>32559276272.709999</v>
      </c>
      <c r="AV541" s="23">
        <v>10434585821</v>
      </c>
      <c r="AW541" s="23">
        <v>1169982000</v>
      </c>
      <c r="AX541" s="23">
        <v>3679371853</v>
      </c>
      <c r="AY541" s="23">
        <v>0</v>
      </c>
      <c r="AZ541" s="23">
        <v>0</v>
      </c>
      <c r="BA541" s="23">
        <v>12453456981</v>
      </c>
      <c r="BB541" s="23">
        <v>12453456981</v>
      </c>
      <c r="BC541" s="23">
        <v>22736432948</v>
      </c>
      <c r="BD541" s="23">
        <v>22736432948</v>
      </c>
      <c r="BE541" s="23">
        <v>0</v>
      </c>
      <c r="BF541" s="23">
        <v>0</v>
      </c>
      <c r="BG541" s="23">
        <v>7660366653</v>
      </c>
      <c r="BH541" s="23">
        <v>7660366653</v>
      </c>
      <c r="BI541" s="23">
        <v>0</v>
      </c>
      <c r="BJ541" s="23">
        <v>0</v>
      </c>
      <c r="BK541" s="23">
        <v>0</v>
      </c>
      <c r="BL541" s="23">
        <v>0</v>
      </c>
    </row>
    <row r="542" spans="1:64" ht="15">
      <c r="A542" s="16">
        <v>535</v>
      </c>
      <c r="B542" s="17">
        <v>4</v>
      </c>
      <c r="C542" s="26" t="s">
        <v>539</v>
      </c>
      <c r="D542" s="25" t="s">
        <v>758</v>
      </c>
      <c r="E542" s="20" t="s">
        <v>758</v>
      </c>
      <c r="F542" s="23">
        <v>0</v>
      </c>
      <c r="G542" s="23">
        <v>0</v>
      </c>
      <c r="H542" s="23">
        <v>0</v>
      </c>
      <c r="I542" s="23">
        <v>0</v>
      </c>
      <c r="J542" s="23">
        <v>0</v>
      </c>
      <c r="K542" s="23">
        <v>0</v>
      </c>
      <c r="L542" s="23">
        <v>0</v>
      </c>
      <c r="M542" s="23">
        <v>0</v>
      </c>
      <c r="N542" s="23">
        <v>0</v>
      </c>
      <c r="O542" s="23">
        <v>0</v>
      </c>
      <c r="P542" s="23">
        <v>0</v>
      </c>
      <c r="Q542" s="23">
        <v>0</v>
      </c>
      <c r="R542" s="23">
        <v>0</v>
      </c>
      <c r="S542" s="23">
        <v>0</v>
      </c>
      <c r="T542" s="23">
        <v>0</v>
      </c>
      <c r="U542" s="23">
        <v>0</v>
      </c>
      <c r="V542" s="23">
        <v>0</v>
      </c>
      <c r="W542" s="23">
        <v>0</v>
      </c>
      <c r="X542" s="23">
        <v>0</v>
      </c>
      <c r="Y542" s="23">
        <v>0</v>
      </c>
      <c r="Z542" s="23">
        <v>0</v>
      </c>
      <c r="AA542" s="23">
        <v>0</v>
      </c>
      <c r="AB542" s="23">
        <v>0</v>
      </c>
      <c r="AC542" s="23">
        <v>0</v>
      </c>
      <c r="AD542" s="23">
        <v>0</v>
      </c>
      <c r="AE542" s="23">
        <v>0</v>
      </c>
      <c r="AF542" s="23">
        <v>0</v>
      </c>
      <c r="AG542" s="23">
        <v>0</v>
      </c>
      <c r="AH542" s="23">
        <v>0</v>
      </c>
      <c r="AI542" s="23">
        <v>0</v>
      </c>
      <c r="AJ542" s="23">
        <v>0</v>
      </c>
      <c r="AK542" s="23">
        <v>0</v>
      </c>
      <c r="AL542" s="23">
        <v>0</v>
      </c>
      <c r="AM542" s="23">
        <v>0</v>
      </c>
      <c r="AN542" s="23">
        <v>0</v>
      </c>
      <c r="AO542" s="23">
        <v>0</v>
      </c>
      <c r="AP542" s="23">
        <v>0</v>
      </c>
      <c r="AQ542" s="23">
        <v>0</v>
      </c>
      <c r="AR542" s="23">
        <v>0</v>
      </c>
      <c r="AS542" s="23">
        <v>0</v>
      </c>
      <c r="AT542" s="23">
        <v>0</v>
      </c>
      <c r="AU542" s="23">
        <v>0</v>
      </c>
      <c r="AV542" s="23">
        <v>0</v>
      </c>
      <c r="AW542" s="23">
        <v>0</v>
      </c>
      <c r="AX542" s="23">
        <v>0</v>
      </c>
      <c r="AY542" s="23">
        <v>0</v>
      </c>
      <c r="AZ542" s="23">
        <v>0</v>
      </c>
      <c r="BA542" s="23">
        <v>0</v>
      </c>
      <c r="BB542" s="23">
        <v>0</v>
      </c>
      <c r="BC542" s="23">
        <v>0</v>
      </c>
      <c r="BD542" s="23">
        <v>0</v>
      </c>
      <c r="BE542" s="23">
        <v>0</v>
      </c>
      <c r="BF542" s="23">
        <v>0</v>
      </c>
      <c r="BG542" s="23">
        <v>0</v>
      </c>
      <c r="BH542" s="23">
        <v>0</v>
      </c>
      <c r="BI542" s="23">
        <v>0</v>
      </c>
      <c r="BJ542" s="23">
        <v>0</v>
      </c>
      <c r="BK542" s="23">
        <v>0</v>
      </c>
      <c r="BL542" s="23">
        <v>0</v>
      </c>
    </row>
    <row r="543" spans="1:64" ht="15">
      <c r="A543" s="16">
        <v>536</v>
      </c>
      <c r="B543" s="17">
        <v>5</v>
      </c>
      <c r="C543" s="26" t="s">
        <v>540</v>
      </c>
      <c r="D543" s="25" t="s">
        <v>754</v>
      </c>
      <c r="E543" s="20">
        <v>46029.5</v>
      </c>
      <c r="F543" s="23">
        <v>1343503098253</v>
      </c>
      <c r="G543" s="23">
        <v>562511468967</v>
      </c>
      <c r="H543" s="23">
        <v>218597969975</v>
      </c>
      <c r="I543" s="23">
        <v>195226230134</v>
      </c>
      <c r="J543" s="23">
        <v>106392543293</v>
      </c>
      <c r="K543" s="23">
        <v>17520354200</v>
      </c>
      <c r="L543" s="23">
        <v>17690990258</v>
      </c>
      <c r="M543" s="23">
        <v>7083381107</v>
      </c>
      <c r="N543" s="23">
        <v>123263995955</v>
      </c>
      <c r="O543" s="23">
        <v>1050000000</v>
      </c>
      <c r="P543" s="23">
        <v>5839775181</v>
      </c>
      <c r="Q543" s="23">
        <v>5658113200</v>
      </c>
      <c r="R543" s="23">
        <v>2000000000</v>
      </c>
      <c r="S543" s="23">
        <v>14002876537</v>
      </c>
      <c r="T543" s="23">
        <v>7804362083</v>
      </c>
      <c r="U543" s="23">
        <v>10418574756</v>
      </c>
      <c r="V543" s="23">
        <v>3911165000</v>
      </c>
      <c r="W543" s="23">
        <v>18565959283</v>
      </c>
      <c r="X543" s="23">
        <v>7326339526</v>
      </c>
      <c r="Y543" s="23">
        <v>10921450896</v>
      </c>
      <c r="Z543" s="23">
        <v>9087924496</v>
      </c>
      <c r="AA543" s="23">
        <v>15848335313</v>
      </c>
      <c r="AB543" s="23">
        <v>225000000</v>
      </c>
      <c r="AC543" s="23">
        <v>0</v>
      </c>
      <c r="AD543" s="23">
        <v>7679119684</v>
      </c>
      <c r="AE543" s="23">
        <v>2575000000</v>
      </c>
      <c r="AF543" s="23">
        <v>350000000</v>
      </c>
      <c r="AG543" s="23">
        <v>25901223771</v>
      </c>
      <c r="AH543" s="23">
        <v>6650957054</v>
      </c>
      <c r="AI543" s="23">
        <v>1200000000</v>
      </c>
      <c r="AJ543" s="23">
        <v>14850266717</v>
      </c>
      <c r="AK543" s="23">
        <v>0</v>
      </c>
      <c r="AL543" s="23">
        <v>0</v>
      </c>
      <c r="AM543" s="23">
        <v>3200000000</v>
      </c>
      <c r="AN543" s="23">
        <v>0</v>
      </c>
      <c r="AO543" s="23">
        <v>0</v>
      </c>
      <c r="AP543" s="23">
        <v>136278951879</v>
      </c>
      <c r="AQ543" s="23">
        <v>74805449697</v>
      </c>
      <c r="AR543" s="23">
        <v>61473502182</v>
      </c>
      <c r="AS543" s="23">
        <v>402254843858</v>
      </c>
      <c r="AT543" s="23">
        <v>16255533982</v>
      </c>
      <c r="AU543" s="23">
        <v>367529572796</v>
      </c>
      <c r="AV543" s="23">
        <v>10869737080</v>
      </c>
      <c r="AW543" s="23">
        <v>0</v>
      </c>
      <c r="AX543" s="23">
        <v>6250000000</v>
      </c>
      <c r="AY543" s="23">
        <v>1350000000</v>
      </c>
      <c r="AZ543" s="23">
        <v>0</v>
      </c>
      <c r="BA543" s="23">
        <v>13328927089</v>
      </c>
      <c r="BB543" s="23">
        <v>13328927089</v>
      </c>
      <c r="BC543" s="23">
        <v>67883554781</v>
      </c>
      <c r="BD543" s="23">
        <v>67883554781</v>
      </c>
      <c r="BE543" s="23">
        <v>0</v>
      </c>
      <c r="BF543" s="23">
        <v>0</v>
      </c>
      <c r="BG543" s="23">
        <v>12080131953</v>
      </c>
      <c r="BH543" s="23">
        <v>12080131953</v>
      </c>
      <c r="BI543" s="23">
        <v>0</v>
      </c>
      <c r="BJ543" s="23">
        <v>0</v>
      </c>
      <c r="BK543" s="23">
        <v>0</v>
      </c>
      <c r="BL543" s="23">
        <v>0</v>
      </c>
    </row>
    <row r="544" spans="1:64" ht="15">
      <c r="A544" s="16">
        <v>537</v>
      </c>
      <c r="B544" s="17">
        <v>6</v>
      </c>
      <c r="C544" s="26" t="s">
        <v>541</v>
      </c>
      <c r="D544" s="25" t="s">
        <v>756</v>
      </c>
      <c r="E544" s="20">
        <v>46071.830555555556</v>
      </c>
      <c r="F544" s="23">
        <v>1640054890293</v>
      </c>
      <c r="G544" s="23">
        <v>558428015862</v>
      </c>
      <c r="H544" s="23">
        <v>195940528053</v>
      </c>
      <c r="I544" s="23">
        <v>190212802512</v>
      </c>
      <c r="J544" s="23">
        <v>119195926392</v>
      </c>
      <c r="K544" s="23">
        <v>20970716704</v>
      </c>
      <c r="L544" s="23">
        <v>18604277633</v>
      </c>
      <c r="M544" s="23">
        <v>13503764568</v>
      </c>
      <c r="N544" s="23">
        <v>232839030197</v>
      </c>
      <c r="O544" s="23">
        <v>7566528383</v>
      </c>
      <c r="P544" s="23">
        <v>6084240227</v>
      </c>
      <c r="Q544" s="23">
        <v>10385012567</v>
      </c>
      <c r="R544" s="23">
        <v>13650000000</v>
      </c>
      <c r="S544" s="23">
        <v>10860145070</v>
      </c>
      <c r="T544" s="23">
        <v>12089236001</v>
      </c>
      <c r="U544" s="23">
        <v>104255241529</v>
      </c>
      <c r="V544" s="23">
        <v>4657129000</v>
      </c>
      <c r="W544" s="23">
        <v>24673218700</v>
      </c>
      <c r="X544" s="23">
        <v>7763074849</v>
      </c>
      <c r="Y544" s="23">
        <v>7646444000</v>
      </c>
      <c r="Z544" s="23">
        <v>6356161238</v>
      </c>
      <c r="AA544" s="23">
        <v>8507294005</v>
      </c>
      <c r="AB544" s="23">
        <v>250000000</v>
      </c>
      <c r="AC544" s="23">
        <v>0</v>
      </c>
      <c r="AD544" s="23">
        <v>7745304628</v>
      </c>
      <c r="AE544" s="23">
        <v>0</v>
      </c>
      <c r="AF544" s="23">
        <v>350000000</v>
      </c>
      <c r="AG544" s="23">
        <v>22898291624</v>
      </c>
      <c r="AH544" s="23">
        <v>9261638624</v>
      </c>
      <c r="AI544" s="23">
        <v>450000000</v>
      </c>
      <c r="AJ544" s="23">
        <v>10836653000</v>
      </c>
      <c r="AK544" s="23">
        <v>0</v>
      </c>
      <c r="AL544" s="23">
        <v>0</v>
      </c>
      <c r="AM544" s="23">
        <v>850000000</v>
      </c>
      <c r="AN544" s="23">
        <v>1500000000</v>
      </c>
      <c r="AO544" s="23">
        <v>0</v>
      </c>
      <c r="AP544" s="23">
        <v>269860481441</v>
      </c>
      <c r="AQ544" s="23">
        <v>202860481441</v>
      </c>
      <c r="AR544" s="23">
        <v>67000000000</v>
      </c>
      <c r="AS544" s="23">
        <v>485693438325</v>
      </c>
      <c r="AT544" s="23">
        <v>26042793197</v>
      </c>
      <c r="AU544" s="23">
        <v>432424403565</v>
      </c>
      <c r="AV544" s="23">
        <v>12576241563</v>
      </c>
      <c r="AW544" s="23">
        <v>14250000000</v>
      </c>
      <c r="AX544" s="23">
        <v>400000000</v>
      </c>
      <c r="AY544" s="23">
        <v>0</v>
      </c>
      <c r="AZ544" s="23">
        <v>0</v>
      </c>
      <c r="BA544" s="23">
        <v>18593796435</v>
      </c>
      <c r="BB544" s="23">
        <v>18593796435</v>
      </c>
      <c r="BC544" s="23">
        <v>33839543494</v>
      </c>
      <c r="BD544" s="23">
        <v>33839543494</v>
      </c>
      <c r="BE544" s="23">
        <v>0</v>
      </c>
      <c r="BF544" s="23">
        <v>0</v>
      </c>
      <c r="BG544" s="23">
        <v>17902292915</v>
      </c>
      <c r="BH544" s="23">
        <v>17902292915</v>
      </c>
      <c r="BI544" s="23">
        <v>0</v>
      </c>
      <c r="BJ544" s="23">
        <v>0</v>
      </c>
      <c r="BK544" s="23">
        <v>0</v>
      </c>
      <c r="BL544" s="23">
        <v>0</v>
      </c>
    </row>
    <row r="545" spans="1:64" ht="15">
      <c r="A545" s="16">
        <v>538</v>
      </c>
      <c r="B545" s="17">
        <v>7</v>
      </c>
      <c r="C545" s="26" t="s">
        <v>542</v>
      </c>
      <c r="D545" s="25" t="s">
        <v>754</v>
      </c>
      <c r="E545" s="20">
        <v>46029</v>
      </c>
      <c r="F545" s="23">
        <v>1946662619480</v>
      </c>
      <c r="G545" s="23">
        <v>677108564726</v>
      </c>
      <c r="H545" s="23">
        <v>297262768581</v>
      </c>
      <c r="I545" s="23">
        <v>238678292110</v>
      </c>
      <c r="J545" s="23">
        <v>81992660635</v>
      </c>
      <c r="K545" s="23">
        <v>26975914600</v>
      </c>
      <c r="L545" s="23">
        <v>22449981200</v>
      </c>
      <c r="M545" s="23">
        <v>9748947600</v>
      </c>
      <c r="N545" s="23">
        <v>123256192108</v>
      </c>
      <c r="O545" s="23">
        <v>5001618400</v>
      </c>
      <c r="P545" s="23">
        <v>5486129200</v>
      </c>
      <c r="Q545" s="23">
        <v>6507710000</v>
      </c>
      <c r="R545" s="23">
        <v>0</v>
      </c>
      <c r="S545" s="23">
        <v>12566936200</v>
      </c>
      <c r="T545" s="23">
        <v>6791796400</v>
      </c>
      <c r="U545" s="23">
        <v>9656337200</v>
      </c>
      <c r="V545" s="23">
        <v>9415839200</v>
      </c>
      <c r="W545" s="23">
        <v>19671745608</v>
      </c>
      <c r="X545" s="23">
        <v>5232630650</v>
      </c>
      <c r="Y545" s="23">
        <v>8523648200</v>
      </c>
      <c r="Z545" s="23">
        <v>6111459700</v>
      </c>
      <c r="AA545" s="23">
        <v>12470090750</v>
      </c>
      <c r="AB545" s="23">
        <v>111000000</v>
      </c>
      <c r="AC545" s="23">
        <v>209500000</v>
      </c>
      <c r="AD545" s="23">
        <v>5755384800</v>
      </c>
      <c r="AE545" s="23">
        <v>9481974800</v>
      </c>
      <c r="AF545" s="23">
        <v>262391000</v>
      </c>
      <c r="AG545" s="23">
        <v>18275618100</v>
      </c>
      <c r="AH545" s="23">
        <v>264500000</v>
      </c>
      <c r="AI545" s="23">
        <v>1300460000</v>
      </c>
      <c r="AJ545" s="23">
        <v>13617738600</v>
      </c>
      <c r="AK545" s="23">
        <v>0</v>
      </c>
      <c r="AL545" s="23">
        <v>0</v>
      </c>
      <c r="AM545" s="23">
        <v>2152579000</v>
      </c>
      <c r="AN545" s="23">
        <v>940340500</v>
      </c>
      <c r="AO545" s="23">
        <v>0</v>
      </c>
      <c r="AP545" s="23">
        <v>390217212004</v>
      </c>
      <c r="AQ545" s="23">
        <v>273614868496</v>
      </c>
      <c r="AR545" s="23">
        <v>116602343508</v>
      </c>
      <c r="AS545" s="23">
        <v>610469899730</v>
      </c>
      <c r="AT545" s="23">
        <v>17727490260</v>
      </c>
      <c r="AU545" s="23">
        <v>576829391270</v>
      </c>
      <c r="AV545" s="23">
        <v>6458799200</v>
      </c>
      <c r="AW545" s="23">
        <v>9136550000</v>
      </c>
      <c r="AX545" s="23">
        <v>317669000</v>
      </c>
      <c r="AY545" s="23">
        <v>0</v>
      </c>
      <c r="AZ545" s="23">
        <v>0</v>
      </c>
      <c r="BA545" s="23">
        <v>15666214212</v>
      </c>
      <c r="BB545" s="23">
        <v>15666214212</v>
      </c>
      <c r="BC545" s="23">
        <v>83686041400</v>
      </c>
      <c r="BD545" s="23">
        <v>83686041400</v>
      </c>
      <c r="BE545" s="23">
        <v>0</v>
      </c>
      <c r="BF545" s="23">
        <v>0</v>
      </c>
      <c r="BG545" s="23">
        <v>27982877200</v>
      </c>
      <c r="BH545" s="23">
        <v>27982877200</v>
      </c>
      <c r="BI545" s="23">
        <v>0</v>
      </c>
      <c r="BJ545" s="23">
        <v>0</v>
      </c>
      <c r="BK545" s="23">
        <v>0</v>
      </c>
      <c r="BL545" s="23">
        <v>0</v>
      </c>
    </row>
    <row r="546" spans="1:64" ht="15">
      <c r="A546" s="16">
        <v>539</v>
      </c>
      <c r="B546" s="17">
        <v>8</v>
      </c>
      <c r="C546" s="26" t="s">
        <v>543</v>
      </c>
      <c r="D546" s="25" t="s">
        <v>754</v>
      </c>
      <c r="E546" s="20">
        <v>46035</v>
      </c>
      <c r="F546" s="23">
        <v>1231826796597.9883</v>
      </c>
      <c r="G546" s="23">
        <v>474214729423.63983</v>
      </c>
      <c r="H546" s="23">
        <v>154331510222.14999</v>
      </c>
      <c r="I546" s="23">
        <v>72397606268.229889</v>
      </c>
      <c r="J546" s="23">
        <v>187569238136.45999</v>
      </c>
      <c r="K546" s="23">
        <v>37315488680.309998</v>
      </c>
      <c r="L546" s="23">
        <v>14547127407.159988</v>
      </c>
      <c r="M546" s="23">
        <v>8053758709.3299999</v>
      </c>
      <c r="N546" s="23">
        <v>107655678789.90977</v>
      </c>
      <c r="O546" s="23">
        <v>12283920257.35</v>
      </c>
      <c r="P546" s="23">
        <v>3991281037.3099999</v>
      </c>
      <c r="Q546" s="23">
        <v>658430012</v>
      </c>
      <c r="R546" s="23">
        <v>16000000000</v>
      </c>
      <c r="S546" s="23">
        <v>9668194825.1599998</v>
      </c>
      <c r="T546" s="23">
        <v>10025597765.8699</v>
      </c>
      <c r="U546" s="23">
        <v>11944557353.339899</v>
      </c>
      <c r="V546" s="23">
        <v>6371779200</v>
      </c>
      <c r="W546" s="23">
        <v>8144987232.6400003</v>
      </c>
      <c r="X546" s="23">
        <v>4487542098.5799999</v>
      </c>
      <c r="Y546" s="23">
        <v>3734388091.7799902</v>
      </c>
      <c r="Z546" s="23">
        <v>4246441956.9899998</v>
      </c>
      <c r="AA546" s="23">
        <v>11908784923.68</v>
      </c>
      <c r="AB546" s="23">
        <v>299183000</v>
      </c>
      <c r="AC546" s="23">
        <v>0</v>
      </c>
      <c r="AD546" s="23">
        <v>0</v>
      </c>
      <c r="AE546" s="23">
        <v>3683740735.21</v>
      </c>
      <c r="AF546" s="23">
        <v>206850300</v>
      </c>
      <c r="AG546" s="23">
        <v>55451679311.990005</v>
      </c>
      <c r="AH546" s="23">
        <v>6756493520.0600004</v>
      </c>
      <c r="AI546" s="23">
        <v>4643119180</v>
      </c>
      <c r="AJ546" s="23">
        <v>18780838803.200001</v>
      </c>
      <c r="AK546" s="23">
        <v>0</v>
      </c>
      <c r="AL546" s="23">
        <v>2677329000</v>
      </c>
      <c r="AM546" s="23">
        <v>19725890108.73</v>
      </c>
      <c r="AN546" s="23">
        <v>2868008700</v>
      </c>
      <c r="AO546" s="23">
        <v>0</v>
      </c>
      <c r="AP546" s="23">
        <v>174066364820.32001</v>
      </c>
      <c r="AQ546" s="23">
        <v>97768605334.770004</v>
      </c>
      <c r="AR546" s="23">
        <v>76297759485.550003</v>
      </c>
      <c r="AS546" s="23">
        <v>344783722546.07898</v>
      </c>
      <c r="AT546" s="23">
        <v>12547060947.17</v>
      </c>
      <c r="AU546" s="23">
        <v>314802948784.92902</v>
      </c>
      <c r="AV546" s="23">
        <v>14903722713.98</v>
      </c>
      <c r="AW546" s="23">
        <v>2529990100</v>
      </c>
      <c r="AX546" s="23">
        <v>0</v>
      </c>
      <c r="AY546" s="23">
        <v>0</v>
      </c>
      <c r="AZ546" s="23">
        <v>0</v>
      </c>
      <c r="BA546" s="23">
        <v>13128370664.67</v>
      </c>
      <c r="BB546" s="23">
        <v>13128370664.67</v>
      </c>
      <c r="BC546" s="23">
        <v>23956891303.409981</v>
      </c>
      <c r="BD546" s="23">
        <v>23956891303.409981</v>
      </c>
      <c r="BE546" s="23">
        <v>0</v>
      </c>
      <c r="BF546" s="23">
        <v>0</v>
      </c>
      <c r="BG546" s="23">
        <v>38569359737.970001</v>
      </c>
      <c r="BH546" s="23">
        <v>38569359737.970001</v>
      </c>
      <c r="BI546" s="23">
        <v>0</v>
      </c>
      <c r="BJ546" s="23">
        <v>0</v>
      </c>
      <c r="BK546" s="23">
        <v>0</v>
      </c>
      <c r="BL546" s="23">
        <v>0</v>
      </c>
    </row>
    <row r="547" spans="1:64">
      <c r="A547" s="27">
        <v>540</v>
      </c>
      <c r="B547" s="28">
        <v>38</v>
      </c>
      <c r="C547" s="29" t="s">
        <v>544</v>
      </c>
      <c r="D547" s="13" t="s">
        <v>764</v>
      </c>
      <c r="E547" s="14">
        <v>46014</v>
      </c>
      <c r="F547" s="15">
        <v>1080257817255.22</v>
      </c>
      <c r="G547" s="15">
        <v>287864670234.77002</v>
      </c>
      <c r="H547" s="15">
        <v>115306760823</v>
      </c>
      <c r="I547" s="15">
        <v>69745770200.429993</v>
      </c>
      <c r="J547" s="15">
        <v>59560172729.339996</v>
      </c>
      <c r="K547" s="15">
        <v>5000000000</v>
      </c>
      <c r="L547" s="15">
        <v>21796756434</v>
      </c>
      <c r="M547" s="15">
        <v>16455210048</v>
      </c>
      <c r="N547" s="15">
        <v>155071706658</v>
      </c>
      <c r="O547" s="15">
        <v>24446111390</v>
      </c>
      <c r="P547" s="15">
        <v>2264328000</v>
      </c>
      <c r="Q547" s="15">
        <v>2000000000</v>
      </c>
      <c r="R547" s="15">
        <v>1500000605</v>
      </c>
      <c r="S547" s="15">
        <v>27525643238</v>
      </c>
      <c r="T547" s="15">
        <v>9562231452</v>
      </c>
      <c r="U547" s="15">
        <v>6392281400</v>
      </c>
      <c r="V547" s="15">
        <v>1746934461</v>
      </c>
      <c r="W547" s="15">
        <v>26659740628</v>
      </c>
      <c r="X547" s="15">
        <v>10791756762</v>
      </c>
      <c r="Y547" s="15">
        <v>14324301984</v>
      </c>
      <c r="Z547" s="15">
        <v>8108663520</v>
      </c>
      <c r="AA547" s="15">
        <v>13769450218</v>
      </c>
      <c r="AB547" s="15">
        <v>115000000</v>
      </c>
      <c r="AC547" s="15">
        <v>65263000</v>
      </c>
      <c r="AD547" s="15">
        <v>5300000000</v>
      </c>
      <c r="AE547" s="15">
        <v>500000000</v>
      </c>
      <c r="AF547" s="15">
        <v>0</v>
      </c>
      <c r="AG547" s="15">
        <v>93042422738</v>
      </c>
      <c r="AH547" s="15">
        <v>55623553038</v>
      </c>
      <c r="AI547" s="15">
        <v>2887893520</v>
      </c>
      <c r="AJ547" s="15">
        <v>4763680560</v>
      </c>
      <c r="AK547" s="15">
        <v>9871092480</v>
      </c>
      <c r="AL547" s="15">
        <v>6696653300</v>
      </c>
      <c r="AM547" s="15">
        <v>5168768020</v>
      </c>
      <c r="AN547" s="15">
        <v>5717193940</v>
      </c>
      <c r="AO547" s="15">
        <v>2313587880</v>
      </c>
      <c r="AP547" s="15">
        <v>281840956634.13</v>
      </c>
      <c r="AQ547" s="15">
        <v>166442737540.54999</v>
      </c>
      <c r="AR547" s="15">
        <v>115398219093.58</v>
      </c>
      <c r="AS547" s="15">
        <v>196559015103.32001</v>
      </c>
      <c r="AT547" s="15">
        <v>12988877564</v>
      </c>
      <c r="AU547" s="15">
        <v>170572162549.32001</v>
      </c>
      <c r="AV547" s="15">
        <v>10597974990</v>
      </c>
      <c r="AW547" s="15">
        <v>2100000000</v>
      </c>
      <c r="AX547" s="15">
        <v>300000000</v>
      </c>
      <c r="AY547" s="15">
        <v>0</v>
      </c>
      <c r="AZ547" s="15">
        <v>0</v>
      </c>
      <c r="BA547" s="15">
        <v>12537934758</v>
      </c>
      <c r="BB547" s="15">
        <v>12537934758</v>
      </c>
      <c r="BC547" s="15">
        <v>0</v>
      </c>
      <c r="BD547" s="15">
        <v>0</v>
      </c>
      <c r="BE547" s="15">
        <v>0</v>
      </c>
      <c r="BF547" s="15">
        <v>0</v>
      </c>
      <c r="BG547" s="15">
        <v>16188209728</v>
      </c>
      <c r="BH547" s="15">
        <v>16188209728</v>
      </c>
      <c r="BI547" s="15">
        <v>37152901401</v>
      </c>
      <c r="BJ547" s="15">
        <v>0</v>
      </c>
      <c r="BK547" s="15">
        <v>0</v>
      </c>
      <c r="BL547" s="15">
        <v>37152901401</v>
      </c>
    </row>
    <row r="548" spans="1:64" ht="15">
      <c r="A548" s="16">
        <v>541</v>
      </c>
      <c r="B548" s="17">
        <v>1</v>
      </c>
      <c r="C548" s="26" t="s">
        <v>545</v>
      </c>
      <c r="D548" s="25" t="s">
        <v>764</v>
      </c>
      <c r="E548" s="20">
        <v>45991.597916666666</v>
      </c>
      <c r="F548" s="23">
        <v>1136554588923</v>
      </c>
      <c r="G548" s="23">
        <v>581568040731</v>
      </c>
      <c r="H548" s="23">
        <v>277296224850</v>
      </c>
      <c r="I548" s="23">
        <v>143385792968</v>
      </c>
      <c r="J548" s="23">
        <v>112752573869</v>
      </c>
      <c r="K548" s="23">
        <v>15558226397</v>
      </c>
      <c r="L548" s="23">
        <v>23222590648</v>
      </c>
      <c r="M548" s="23">
        <v>9352631999</v>
      </c>
      <c r="N548" s="23">
        <v>128510438130</v>
      </c>
      <c r="O548" s="23">
        <v>8006335000</v>
      </c>
      <c r="P548" s="23">
        <v>5849424936</v>
      </c>
      <c r="Q548" s="23">
        <v>2122975000</v>
      </c>
      <c r="R548" s="23">
        <v>15499999455</v>
      </c>
      <c r="S548" s="23">
        <v>24284096204</v>
      </c>
      <c r="T548" s="23">
        <v>6887639841</v>
      </c>
      <c r="U548" s="23">
        <v>10100720585</v>
      </c>
      <c r="V548" s="23">
        <v>1468840000</v>
      </c>
      <c r="W548" s="23">
        <v>19410570117</v>
      </c>
      <c r="X548" s="23">
        <v>6550813919</v>
      </c>
      <c r="Y548" s="23">
        <v>6803826715</v>
      </c>
      <c r="Z548" s="23">
        <v>6005322023</v>
      </c>
      <c r="AA548" s="23">
        <v>9938003111</v>
      </c>
      <c r="AB548" s="23">
        <v>0</v>
      </c>
      <c r="AC548" s="23">
        <v>50000463</v>
      </c>
      <c r="AD548" s="23">
        <v>0</v>
      </c>
      <c r="AE548" s="23">
        <v>5391870954</v>
      </c>
      <c r="AF548" s="23">
        <v>139999807</v>
      </c>
      <c r="AG548" s="23">
        <v>60736718962</v>
      </c>
      <c r="AH548" s="23">
        <v>15163449491</v>
      </c>
      <c r="AI548" s="23">
        <v>15515669155</v>
      </c>
      <c r="AJ548" s="23">
        <v>12674098325</v>
      </c>
      <c r="AK548" s="23">
        <v>0</v>
      </c>
      <c r="AL548" s="23">
        <v>0</v>
      </c>
      <c r="AM548" s="23">
        <v>11422072899</v>
      </c>
      <c r="AN548" s="23">
        <v>1850000178</v>
      </c>
      <c r="AO548" s="23">
        <v>4111428914</v>
      </c>
      <c r="AP548" s="23">
        <v>96322631883</v>
      </c>
      <c r="AQ548" s="23">
        <v>66530470583</v>
      </c>
      <c r="AR548" s="23">
        <v>29792161300</v>
      </c>
      <c r="AS548" s="23">
        <v>190125645289</v>
      </c>
      <c r="AT548" s="23">
        <v>5626153208</v>
      </c>
      <c r="AU548" s="23">
        <v>168936816728</v>
      </c>
      <c r="AV548" s="23">
        <v>1300000000</v>
      </c>
      <c r="AW548" s="23">
        <v>5069379014</v>
      </c>
      <c r="AX548" s="23">
        <v>4521925391</v>
      </c>
      <c r="AY548" s="23">
        <v>4671370948</v>
      </c>
      <c r="AZ548" s="23">
        <v>0</v>
      </c>
      <c r="BA548" s="23">
        <v>5188836920</v>
      </c>
      <c r="BB548" s="23">
        <v>5188836920</v>
      </c>
      <c r="BC548" s="23">
        <v>67815707686</v>
      </c>
      <c r="BD548" s="23">
        <v>67815707686</v>
      </c>
      <c r="BE548" s="23">
        <v>0</v>
      </c>
      <c r="BF548" s="23">
        <v>0</v>
      </c>
      <c r="BG548" s="23">
        <v>6286569322</v>
      </c>
      <c r="BH548" s="23">
        <v>6286569322</v>
      </c>
      <c r="BI548" s="23">
        <v>0</v>
      </c>
      <c r="BJ548" s="23">
        <v>0</v>
      </c>
      <c r="BK548" s="23">
        <v>0</v>
      </c>
      <c r="BL548" s="23">
        <v>0</v>
      </c>
    </row>
    <row r="549" spans="1:64" ht="15">
      <c r="A549" s="16">
        <v>542</v>
      </c>
      <c r="B549" s="17">
        <v>2</v>
      </c>
      <c r="C549" s="26" t="s">
        <v>546</v>
      </c>
      <c r="D549" s="25" t="s">
        <v>753</v>
      </c>
      <c r="E549" s="20">
        <v>46073</v>
      </c>
      <c r="F549" s="23">
        <v>817382133999.99939</v>
      </c>
      <c r="G549" s="23">
        <v>314418947238.9397</v>
      </c>
      <c r="H549" s="23">
        <v>132565490156</v>
      </c>
      <c r="I549" s="23">
        <v>78908984897.939667</v>
      </c>
      <c r="J549" s="23">
        <v>79606652378</v>
      </c>
      <c r="K549" s="23">
        <v>6347501530</v>
      </c>
      <c r="L549" s="23">
        <v>12786179346</v>
      </c>
      <c r="M549" s="23">
        <v>4204138931</v>
      </c>
      <c r="N549" s="23">
        <v>105813510659.99997</v>
      </c>
      <c r="O549" s="23">
        <v>1050000000</v>
      </c>
      <c r="P549" s="23">
        <v>6740042713</v>
      </c>
      <c r="Q549" s="23">
        <v>3889427210</v>
      </c>
      <c r="R549" s="23">
        <v>4349465018</v>
      </c>
      <c r="S549" s="23">
        <v>5716561263</v>
      </c>
      <c r="T549" s="23">
        <v>4839526007.9999666</v>
      </c>
      <c r="U549" s="23">
        <v>46874350510</v>
      </c>
      <c r="V549" s="23">
        <v>4514184992</v>
      </c>
      <c r="W549" s="23">
        <v>5747167374</v>
      </c>
      <c r="X549" s="23">
        <v>4222479594</v>
      </c>
      <c r="Y549" s="23">
        <v>5519874608</v>
      </c>
      <c r="Z549" s="23">
        <v>3925935571</v>
      </c>
      <c r="AA549" s="23">
        <v>0</v>
      </c>
      <c r="AB549" s="23">
        <v>2343651671</v>
      </c>
      <c r="AC549" s="23">
        <v>300000000</v>
      </c>
      <c r="AD549" s="23">
        <v>2698980565</v>
      </c>
      <c r="AE549" s="23">
        <v>3051863563</v>
      </c>
      <c r="AF549" s="23">
        <v>30000000</v>
      </c>
      <c r="AG549" s="23">
        <v>21818065004</v>
      </c>
      <c r="AH549" s="23">
        <v>6203813292</v>
      </c>
      <c r="AI549" s="23">
        <v>2556154000</v>
      </c>
      <c r="AJ549" s="23">
        <v>6751895049</v>
      </c>
      <c r="AK549" s="23">
        <v>0</v>
      </c>
      <c r="AL549" s="23">
        <v>0</v>
      </c>
      <c r="AM549" s="23">
        <v>5506202663</v>
      </c>
      <c r="AN549" s="23">
        <v>500000000</v>
      </c>
      <c r="AO549" s="23">
        <v>300000000</v>
      </c>
      <c r="AP549" s="23">
        <v>72074946393</v>
      </c>
      <c r="AQ549" s="23">
        <v>43019737440</v>
      </c>
      <c r="AR549" s="23">
        <v>29055208953</v>
      </c>
      <c r="AS549" s="23">
        <v>252009526472.05966</v>
      </c>
      <c r="AT549" s="23">
        <v>11670252785</v>
      </c>
      <c r="AU549" s="23">
        <v>231590388175.05966</v>
      </c>
      <c r="AV549" s="23">
        <v>8448885512</v>
      </c>
      <c r="AW549" s="23">
        <v>300000000</v>
      </c>
      <c r="AX549" s="23">
        <v>0</v>
      </c>
      <c r="AY549" s="23">
        <v>0</v>
      </c>
      <c r="AZ549" s="23">
        <v>0</v>
      </c>
      <c r="BA549" s="23">
        <v>8504970096</v>
      </c>
      <c r="BB549" s="23">
        <v>8504970096</v>
      </c>
      <c r="BC549" s="23">
        <v>37444302898</v>
      </c>
      <c r="BD549" s="23">
        <v>37444302898</v>
      </c>
      <c r="BE549" s="23">
        <v>0</v>
      </c>
      <c r="BF549" s="23">
        <v>0</v>
      </c>
      <c r="BG549" s="23">
        <v>5297865238</v>
      </c>
      <c r="BH549" s="23">
        <v>5297865238</v>
      </c>
      <c r="BI549" s="23">
        <v>0</v>
      </c>
      <c r="BJ549" s="23">
        <v>0</v>
      </c>
      <c r="BK549" s="23">
        <v>0</v>
      </c>
      <c r="BL549" s="23">
        <v>0</v>
      </c>
    </row>
    <row r="550" spans="1:64" ht="15">
      <c r="A550" s="16">
        <v>543</v>
      </c>
      <c r="B550" s="17">
        <v>3</v>
      </c>
      <c r="C550" s="26" t="s">
        <v>547</v>
      </c>
      <c r="D550" s="25" t="s">
        <v>754</v>
      </c>
      <c r="E550" s="20">
        <v>46091</v>
      </c>
      <c r="F550" s="23">
        <v>1324201992818</v>
      </c>
      <c r="G550" s="23">
        <v>715208193193</v>
      </c>
      <c r="H550" s="23">
        <v>355994456883</v>
      </c>
      <c r="I550" s="23">
        <v>272878453032</v>
      </c>
      <c r="J550" s="23">
        <v>56090718769</v>
      </c>
      <c r="K550" s="23">
        <v>13174144245</v>
      </c>
      <c r="L550" s="23">
        <v>10422025164</v>
      </c>
      <c r="M550" s="23">
        <v>6648395100</v>
      </c>
      <c r="N550" s="23">
        <v>100543750665</v>
      </c>
      <c r="O550" s="23">
        <v>6348837444</v>
      </c>
      <c r="P550" s="23">
        <v>1940314800</v>
      </c>
      <c r="Q550" s="23">
        <v>5068230519</v>
      </c>
      <c r="R550" s="23">
        <v>6004240200</v>
      </c>
      <c r="S550" s="23">
        <v>8511961667</v>
      </c>
      <c r="T550" s="23">
        <v>5105842915</v>
      </c>
      <c r="U550" s="23">
        <v>14225609059</v>
      </c>
      <c r="V550" s="23">
        <v>8892816706</v>
      </c>
      <c r="W550" s="23">
        <v>18685856191</v>
      </c>
      <c r="X550" s="23">
        <v>5022038787</v>
      </c>
      <c r="Y550" s="23">
        <v>7020065694</v>
      </c>
      <c r="Z550" s="23">
        <v>4439852964</v>
      </c>
      <c r="AA550" s="23">
        <v>800000000</v>
      </c>
      <c r="AB550" s="23">
        <v>0</v>
      </c>
      <c r="AC550" s="23">
        <v>0</v>
      </c>
      <c r="AD550" s="23">
        <v>2587966539</v>
      </c>
      <c r="AE550" s="23">
        <v>5440117180</v>
      </c>
      <c r="AF550" s="23">
        <v>450000000</v>
      </c>
      <c r="AG550" s="23">
        <v>46966158826</v>
      </c>
      <c r="AH550" s="23">
        <v>11246499129</v>
      </c>
      <c r="AI550" s="23">
        <v>8462705670</v>
      </c>
      <c r="AJ550" s="23">
        <v>23426954027</v>
      </c>
      <c r="AK550" s="23">
        <v>0</v>
      </c>
      <c r="AL550" s="23">
        <v>0</v>
      </c>
      <c r="AM550" s="23">
        <v>2530000000</v>
      </c>
      <c r="AN550" s="23">
        <v>1000000000</v>
      </c>
      <c r="AO550" s="23">
        <v>300000000</v>
      </c>
      <c r="AP550" s="23">
        <v>92431292199</v>
      </c>
      <c r="AQ550" s="23">
        <v>50586540227</v>
      </c>
      <c r="AR550" s="23">
        <v>41844751972</v>
      </c>
      <c r="AS550" s="23">
        <v>257117049706</v>
      </c>
      <c r="AT550" s="23">
        <v>9040095450</v>
      </c>
      <c r="AU550" s="23">
        <v>237240489041</v>
      </c>
      <c r="AV550" s="23">
        <v>9716465215</v>
      </c>
      <c r="AW550" s="23">
        <v>0</v>
      </c>
      <c r="AX550" s="23">
        <v>1120000000</v>
      </c>
      <c r="AY550" s="23">
        <v>0</v>
      </c>
      <c r="AZ550" s="23">
        <v>0</v>
      </c>
      <c r="BA550" s="23">
        <v>7764919040</v>
      </c>
      <c r="BB550" s="23">
        <v>7764919040</v>
      </c>
      <c r="BC550" s="23">
        <v>97183088893</v>
      </c>
      <c r="BD550" s="23">
        <v>97183088893</v>
      </c>
      <c r="BE550" s="23">
        <v>0</v>
      </c>
      <c r="BF550" s="23">
        <v>0</v>
      </c>
      <c r="BG550" s="23">
        <v>6987540296</v>
      </c>
      <c r="BH550" s="23">
        <v>6987540296</v>
      </c>
      <c r="BI550" s="23">
        <v>0</v>
      </c>
      <c r="BJ550" s="23">
        <v>0</v>
      </c>
      <c r="BK550" s="23">
        <v>0</v>
      </c>
      <c r="BL550" s="23">
        <v>0</v>
      </c>
    </row>
    <row r="551" spans="1:64" ht="15">
      <c r="A551" s="16">
        <v>544</v>
      </c>
      <c r="B551" s="17">
        <v>4</v>
      </c>
      <c r="C551" s="26" t="s">
        <v>548</v>
      </c>
      <c r="D551" s="25" t="s">
        <v>753</v>
      </c>
      <c r="E551" s="20">
        <v>46078</v>
      </c>
      <c r="F551" s="23">
        <v>830163278914.99988</v>
      </c>
      <c r="G551" s="23">
        <v>401805526377.99988</v>
      </c>
      <c r="H551" s="23">
        <v>216371477435</v>
      </c>
      <c r="I551" s="23">
        <v>127745113411.99991</v>
      </c>
      <c r="J551" s="23">
        <v>44322896981</v>
      </c>
      <c r="K551" s="23">
        <v>0</v>
      </c>
      <c r="L551" s="23">
        <v>8098198550</v>
      </c>
      <c r="M551" s="23">
        <v>5267840000</v>
      </c>
      <c r="N551" s="23">
        <v>45748054388</v>
      </c>
      <c r="O551" s="23">
        <v>3292799644</v>
      </c>
      <c r="P551" s="23">
        <v>3202160000</v>
      </c>
      <c r="Q551" s="23">
        <v>5186430000</v>
      </c>
      <c r="R551" s="23">
        <v>24000000</v>
      </c>
      <c r="S551" s="23">
        <v>6196990000</v>
      </c>
      <c r="T551" s="23">
        <v>3913780000</v>
      </c>
      <c r="U551" s="23">
        <v>5112553015</v>
      </c>
      <c r="V551" s="23">
        <v>4680729175</v>
      </c>
      <c r="W551" s="23">
        <v>4417553633</v>
      </c>
      <c r="X551" s="23">
        <v>4356898921</v>
      </c>
      <c r="Y551" s="23">
        <v>1965000000</v>
      </c>
      <c r="Z551" s="23">
        <v>2699160000</v>
      </c>
      <c r="AA551" s="23">
        <v>500000000</v>
      </c>
      <c r="AB551" s="23">
        <v>0</v>
      </c>
      <c r="AC551" s="23">
        <v>100000000</v>
      </c>
      <c r="AD551" s="23">
        <v>100000000</v>
      </c>
      <c r="AE551" s="23">
        <v>0</v>
      </c>
      <c r="AF551" s="23">
        <v>0</v>
      </c>
      <c r="AG551" s="23">
        <v>29384658545</v>
      </c>
      <c r="AH551" s="23">
        <v>12717240838</v>
      </c>
      <c r="AI551" s="23">
        <v>3260540000</v>
      </c>
      <c r="AJ551" s="23">
        <v>8594375106</v>
      </c>
      <c r="AK551" s="23">
        <v>0</v>
      </c>
      <c r="AL551" s="23">
        <v>0</v>
      </c>
      <c r="AM551" s="23">
        <v>4312502601</v>
      </c>
      <c r="AN551" s="23">
        <v>300000000</v>
      </c>
      <c r="AO551" s="23">
        <v>200000000</v>
      </c>
      <c r="AP551" s="23">
        <v>58367150557</v>
      </c>
      <c r="AQ551" s="23">
        <v>32015073057</v>
      </c>
      <c r="AR551" s="23">
        <v>26352077500</v>
      </c>
      <c r="AS551" s="23">
        <v>249694959047</v>
      </c>
      <c r="AT551" s="23">
        <v>6943820000</v>
      </c>
      <c r="AU551" s="23">
        <v>233654322581</v>
      </c>
      <c r="AV551" s="23">
        <v>4914330000</v>
      </c>
      <c r="AW551" s="23">
        <v>4182486466</v>
      </c>
      <c r="AX551" s="23">
        <v>0</v>
      </c>
      <c r="AY551" s="23">
        <v>0</v>
      </c>
      <c r="AZ551" s="23">
        <v>0</v>
      </c>
      <c r="BA551" s="23">
        <v>7118180000</v>
      </c>
      <c r="BB551" s="23">
        <v>7118180000</v>
      </c>
      <c r="BC551" s="23">
        <v>33335510000</v>
      </c>
      <c r="BD551" s="23">
        <v>33335510000</v>
      </c>
      <c r="BE551" s="23">
        <v>0</v>
      </c>
      <c r="BF551" s="23">
        <v>0</v>
      </c>
      <c r="BG551" s="23">
        <v>4709240000</v>
      </c>
      <c r="BH551" s="23">
        <v>4709240000</v>
      </c>
      <c r="BI551" s="23">
        <v>0</v>
      </c>
      <c r="BJ551" s="23">
        <v>0</v>
      </c>
      <c r="BK551" s="23">
        <v>0</v>
      </c>
      <c r="BL551" s="23">
        <v>0</v>
      </c>
    </row>
    <row r="552" spans="1:64" ht="15">
      <c r="A552" s="16">
        <v>545</v>
      </c>
      <c r="B552" s="17">
        <v>5</v>
      </c>
      <c r="C552" s="26" t="s">
        <v>549</v>
      </c>
      <c r="D552" s="25" t="s">
        <v>753</v>
      </c>
      <c r="E552" s="20">
        <v>46055.625</v>
      </c>
      <c r="F552" s="23">
        <v>839910055643</v>
      </c>
      <c r="G552" s="23">
        <v>325871500058.66998</v>
      </c>
      <c r="H552" s="23">
        <v>175825168924.01001</v>
      </c>
      <c r="I552" s="23">
        <v>85745989579.259995</v>
      </c>
      <c r="J552" s="23">
        <v>35001297674.559998</v>
      </c>
      <c r="K552" s="23">
        <v>9317036106.4199905</v>
      </c>
      <c r="L552" s="23">
        <v>10255262534.559999</v>
      </c>
      <c r="M552" s="23">
        <v>9726745239.8600006</v>
      </c>
      <c r="N552" s="23">
        <v>69696131223.440002</v>
      </c>
      <c r="O552" s="23">
        <v>786643179</v>
      </c>
      <c r="P552" s="23">
        <v>6447807151.3500004</v>
      </c>
      <c r="Q552" s="23">
        <v>4104342817.77</v>
      </c>
      <c r="R552" s="23">
        <v>6977201846</v>
      </c>
      <c r="S552" s="23">
        <v>5942039718.1499996</v>
      </c>
      <c r="T552" s="23">
        <v>4285659233.8699999</v>
      </c>
      <c r="U552" s="23">
        <v>6201438724.8599997</v>
      </c>
      <c r="V552" s="23">
        <v>2946776000</v>
      </c>
      <c r="W552" s="23">
        <v>9942393885.3799992</v>
      </c>
      <c r="X552" s="23">
        <v>5458388820</v>
      </c>
      <c r="Y552" s="23">
        <v>3955929669.5300002</v>
      </c>
      <c r="Z552" s="23">
        <v>5040180046.5299997</v>
      </c>
      <c r="AA552" s="23">
        <v>7407330131</v>
      </c>
      <c r="AB552" s="23">
        <v>0</v>
      </c>
      <c r="AC552" s="23">
        <v>0</v>
      </c>
      <c r="AD552" s="23">
        <v>200000000</v>
      </c>
      <c r="AE552" s="23">
        <v>0</v>
      </c>
      <c r="AF552" s="23">
        <v>0</v>
      </c>
      <c r="AG552" s="23">
        <v>37348837939.22998</v>
      </c>
      <c r="AH552" s="23">
        <v>8552009318.7899904</v>
      </c>
      <c r="AI552" s="23">
        <v>6203842666.8299999</v>
      </c>
      <c r="AJ552" s="23">
        <v>19848205753.609989</v>
      </c>
      <c r="AK552" s="23">
        <v>0</v>
      </c>
      <c r="AL552" s="23">
        <v>0</v>
      </c>
      <c r="AM552" s="23">
        <v>0</v>
      </c>
      <c r="AN552" s="23">
        <v>2744780200</v>
      </c>
      <c r="AO552" s="23">
        <v>0</v>
      </c>
      <c r="AP552" s="23">
        <v>102347817416.66</v>
      </c>
      <c r="AQ552" s="23">
        <v>73181477156.160004</v>
      </c>
      <c r="AR552" s="23">
        <v>29166340260.5</v>
      </c>
      <c r="AS552" s="23">
        <v>243885236033.88</v>
      </c>
      <c r="AT552" s="23">
        <v>7898358739.4399996</v>
      </c>
      <c r="AU552" s="23">
        <v>228872953915.03</v>
      </c>
      <c r="AV552" s="23">
        <v>7079564129.4099998</v>
      </c>
      <c r="AW552" s="23">
        <v>34359250</v>
      </c>
      <c r="AX552" s="23">
        <v>0</v>
      </c>
      <c r="AY552" s="23">
        <v>0</v>
      </c>
      <c r="AZ552" s="23">
        <v>0</v>
      </c>
      <c r="BA552" s="23">
        <v>10687313908.629999</v>
      </c>
      <c r="BB552" s="23">
        <v>10687313908.629999</v>
      </c>
      <c r="BC552" s="23">
        <v>41106360258.749947</v>
      </c>
      <c r="BD552" s="23">
        <v>41106360258.749947</v>
      </c>
      <c r="BE552" s="23">
        <v>0</v>
      </c>
      <c r="BF552" s="23">
        <v>0</v>
      </c>
      <c r="BG552" s="23">
        <v>8966858803.7399998</v>
      </c>
      <c r="BH552" s="23">
        <v>8966858803.7399998</v>
      </c>
      <c r="BI552" s="23">
        <v>0</v>
      </c>
      <c r="BJ552" s="23">
        <v>0</v>
      </c>
      <c r="BK552" s="23">
        <v>0</v>
      </c>
      <c r="BL552" s="23">
        <v>0</v>
      </c>
    </row>
    <row r="553" spans="1:64" ht="15">
      <c r="A553" s="16">
        <v>546</v>
      </c>
      <c r="B553" s="17">
        <v>6</v>
      </c>
      <c r="C553" s="26" t="s">
        <v>550</v>
      </c>
      <c r="D553" s="25" t="s">
        <v>804</v>
      </c>
      <c r="E553" s="20">
        <v>46020.743055555555</v>
      </c>
      <c r="F553" s="23">
        <v>1008023914000</v>
      </c>
      <c r="G553" s="23">
        <v>557522948100</v>
      </c>
      <c r="H553" s="23">
        <v>238929365020</v>
      </c>
      <c r="I553" s="23">
        <v>235770598657</v>
      </c>
      <c r="J553" s="23">
        <v>56193262587</v>
      </c>
      <c r="K553" s="23">
        <v>8691313879</v>
      </c>
      <c r="L553" s="23">
        <v>12331185363</v>
      </c>
      <c r="M553" s="23">
        <v>5607222594</v>
      </c>
      <c r="N553" s="23">
        <v>108551185715</v>
      </c>
      <c r="O553" s="23">
        <v>6338405645</v>
      </c>
      <c r="P553" s="23">
        <v>6321528444</v>
      </c>
      <c r="Q553" s="23">
        <v>3906743698</v>
      </c>
      <c r="R553" s="23">
        <v>10920180415</v>
      </c>
      <c r="S553" s="23">
        <v>27444100824</v>
      </c>
      <c r="T553" s="23">
        <v>5049853720</v>
      </c>
      <c r="U553" s="23">
        <v>7037716683</v>
      </c>
      <c r="V553" s="23">
        <v>7099504398</v>
      </c>
      <c r="W553" s="23">
        <v>11276293852</v>
      </c>
      <c r="X553" s="23">
        <v>5581916457</v>
      </c>
      <c r="Y553" s="23">
        <v>4822310886</v>
      </c>
      <c r="Z553" s="23">
        <v>5636518443</v>
      </c>
      <c r="AA553" s="23">
        <v>3843011320</v>
      </c>
      <c r="AB553" s="23">
        <v>0</v>
      </c>
      <c r="AC553" s="23">
        <v>0</v>
      </c>
      <c r="AD553" s="23">
        <v>28424500</v>
      </c>
      <c r="AE553" s="23">
        <v>3124319930</v>
      </c>
      <c r="AF553" s="23">
        <v>120356500</v>
      </c>
      <c r="AG553" s="23">
        <v>68674335796</v>
      </c>
      <c r="AH553" s="23">
        <v>4705025699</v>
      </c>
      <c r="AI553" s="23">
        <v>3160874953</v>
      </c>
      <c r="AJ553" s="23">
        <v>6523159617</v>
      </c>
      <c r="AK553" s="23">
        <v>0</v>
      </c>
      <c r="AL553" s="23">
        <v>0</v>
      </c>
      <c r="AM553" s="23">
        <v>48159972331</v>
      </c>
      <c r="AN553" s="23">
        <v>6125303196</v>
      </c>
      <c r="AO553" s="23">
        <v>0</v>
      </c>
      <c r="AP553" s="23">
        <v>129946528718</v>
      </c>
      <c r="AQ553" s="23">
        <v>77397719522</v>
      </c>
      <c r="AR553" s="23">
        <v>52548809196</v>
      </c>
      <c r="AS553" s="23">
        <v>47507914562</v>
      </c>
      <c r="AT553" s="23">
        <v>9392746600</v>
      </c>
      <c r="AU553" s="23">
        <v>29594230745</v>
      </c>
      <c r="AV553" s="23">
        <v>8520937217</v>
      </c>
      <c r="AW553" s="23">
        <v>0</v>
      </c>
      <c r="AX553" s="23">
        <v>0</v>
      </c>
      <c r="AY553" s="23">
        <v>0</v>
      </c>
      <c r="AZ553" s="23">
        <v>0</v>
      </c>
      <c r="BA553" s="23">
        <v>11985712540</v>
      </c>
      <c r="BB553" s="23">
        <v>11985712540</v>
      </c>
      <c r="BC553" s="23">
        <v>74502364025</v>
      </c>
      <c r="BD553" s="23">
        <v>74502364025</v>
      </c>
      <c r="BE553" s="23">
        <v>0</v>
      </c>
      <c r="BF553" s="23">
        <v>0</v>
      </c>
      <c r="BG553" s="23">
        <v>9332924544</v>
      </c>
      <c r="BH553" s="23">
        <v>9332924544</v>
      </c>
      <c r="BI553" s="23">
        <v>0</v>
      </c>
      <c r="BJ553" s="23">
        <v>0</v>
      </c>
      <c r="BK553" s="23">
        <v>0</v>
      </c>
      <c r="BL553" s="23">
        <v>0</v>
      </c>
    </row>
    <row r="554" spans="1:64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30"/>
      <c r="BJ554" s="30"/>
      <c r="BK554" s="30"/>
      <c r="BL554" s="30"/>
    </row>
    <row r="555" spans="1:64" ht="16.5" thickBot="1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1"/>
      <c r="AN555" s="31"/>
      <c r="AO555" s="31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  <c r="AZ555" s="31"/>
      <c r="BA555" s="31"/>
      <c r="BB555" s="31"/>
      <c r="BC555" s="31"/>
      <c r="BD555" s="31"/>
      <c r="BE555" s="31"/>
      <c r="BF555" s="31"/>
      <c r="BG555" s="31"/>
      <c r="BH555" s="31"/>
      <c r="BI555" s="31"/>
      <c r="BJ555" s="31"/>
      <c r="BK555" s="31"/>
      <c r="BL555" s="31"/>
    </row>
    <row r="556" spans="1:64">
      <c r="A556" s="32"/>
      <c r="B556" s="33"/>
      <c r="C556" s="34" t="s">
        <v>551</v>
      </c>
      <c r="D556" s="35"/>
      <c r="E556" s="35"/>
      <c r="F556" s="36">
        <f>F8+F32+F66+F86+F99+F107+F119+F130+F148+F156+F172+F173+F201+F210+F246+F252+F291+F306+F321+F335+F346+F352+F359+F375+F382+F396+F421+F439+F449+F460+F483+F495+F506+F516+F524+F529+F538+F547</f>
        <v>340375626490220.06</v>
      </c>
      <c r="G556" s="36">
        <f>G8+G32+G66+G86+G99+G107+G119+G130+G148+G156+G172+G173+G201+G210+G246+G252+G291+G306+G321+G335+G346+G352+G359+G375+G382+G396+G421+G439+G449+G460+G483+G495+G506+G516+G524+G529+G538+G547</f>
        <v>190219321050940.22</v>
      </c>
      <c r="H556" s="36">
        <f t="shared" ref="H556:BL556" si="1">H8+H32+H66+H86+H99+H107+H119+H130+H148+H156+H172+H173+H201+H210+H246+H252+H291+H306+H321+H335+H346+H352+H359+H375+H382+H396+H421+H439+H449+H460+H483+H495+H506+H516+H524+H529+H538+H547</f>
        <v>96729226204722.125</v>
      </c>
      <c r="I556" s="36">
        <f t="shared" si="1"/>
        <v>44498290345920.664</v>
      </c>
      <c r="J556" s="36">
        <f t="shared" si="1"/>
        <v>35722508512011.266</v>
      </c>
      <c r="K556" s="36">
        <f t="shared" si="1"/>
        <v>4623231620886.6094</v>
      </c>
      <c r="L556" s="36">
        <f t="shared" si="1"/>
        <v>4462740338956</v>
      </c>
      <c r="M556" s="36">
        <f t="shared" si="1"/>
        <v>4183324028443.5581</v>
      </c>
      <c r="N556" s="36">
        <f t="shared" si="1"/>
        <v>33563620841380.031</v>
      </c>
      <c r="O556" s="36">
        <f t="shared" si="1"/>
        <v>2019952563223.7195</v>
      </c>
      <c r="P556" s="36">
        <f t="shared" si="1"/>
        <v>533255802149.36993</v>
      </c>
      <c r="Q556" s="36">
        <f t="shared" si="1"/>
        <v>1779099903377.3101</v>
      </c>
      <c r="R556" s="36">
        <f t="shared" si="1"/>
        <v>539815525269.39001</v>
      </c>
      <c r="S556" s="36">
        <f t="shared" si="1"/>
        <v>5671282909796.5586</v>
      </c>
      <c r="T556" s="36">
        <f t="shared" si="1"/>
        <v>508144952070.35986</v>
      </c>
      <c r="U556" s="36">
        <f t="shared" si="1"/>
        <v>1532165923282.3501</v>
      </c>
      <c r="V556" s="36">
        <f t="shared" si="1"/>
        <v>226755013740.12</v>
      </c>
      <c r="W556" s="36">
        <f t="shared" si="1"/>
        <v>9910110869196.1406</v>
      </c>
      <c r="X556" s="36">
        <f t="shared" si="1"/>
        <v>2548869338861.6602</v>
      </c>
      <c r="Y556" s="36">
        <f t="shared" si="1"/>
        <v>1138236480980.5298</v>
      </c>
      <c r="Z556" s="36">
        <f t="shared" si="1"/>
        <v>1322840381928.0198</v>
      </c>
      <c r="AA556" s="36">
        <f t="shared" si="1"/>
        <v>2425547155317.019</v>
      </c>
      <c r="AB556" s="36">
        <f t="shared" si="1"/>
        <v>23731729622.189999</v>
      </c>
      <c r="AC556" s="36">
        <f t="shared" si="1"/>
        <v>34527537676.209999</v>
      </c>
      <c r="AD556" s="36">
        <f t="shared" si="1"/>
        <v>2394853833518.0698</v>
      </c>
      <c r="AE556" s="36">
        <f t="shared" si="1"/>
        <v>641290795551.51013</v>
      </c>
      <c r="AF556" s="36">
        <f t="shared" si="1"/>
        <v>313140125819.5</v>
      </c>
      <c r="AG556" s="36">
        <f t="shared" si="1"/>
        <v>13581120902090.957</v>
      </c>
      <c r="AH556" s="36">
        <f t="shared" si="1"/>
        <v>2153419366976.179</v>
      </c>
      <c r="AI556" s="36">
        <f t="shared" si="1"/>
        <v>1166508621725.8398</v>
      </c>
      <c r="AJ556" s="36">
        <f t="shared" si="1"/>
        <v>4844324465779.6895</v>
      </c>
      <c r="AK556" s="36">
        <f t="shared" si="1"/>
        <v>3001961174496.4194</v>
      </c>
      <c r="AL556" s="36">
        <f t="shared" si="1"/>
        <v>1138510349060.2598</v>
      </c>
      <c r="AM556" s="36">
        <f t="shared" si="1"/>
        <v>581926526169.60999</v>
      </c>
      <c r="AN556" s="36">
        <f t="shared" si="1"/>
        <v>672787273285.95996</v>
      </c>
      <c r="AO556" s="36">
        <f t="shared" si="1"/>
        <v>21683124597</v>
      </c>
      <c r="AP556" s="36">
        <f t="shared" si="1"/>
        <v>22484229637443.484</v>
      </c>
      <c r="AQ556" s="36">
        <f t="shared" si="1"/>
        <v>13283504825430.262</v>
      </c>
      <c r="AR556" s="36">
        <f t="shared" si="1"/>
        <v>9200724812013.2305</v>
      </c>
      <c r="AS556" s="36">
        <f t="shared" si="1"/>
        <v>68759573697861.172</v>
      </c>
      <c r="AT556" s="36">
        <f t="shared" si="1"/>
        <v>1327858007354.3</v>
      </c>
      <c r="AU556" s="36">
        <f t="shared" si="1"/>
        <v>64444888155914.102</v>
      </c>
      <c r="AV556" s="36">
        <f t="shared" si="1"/>
        <v>1079455681794.4299</v>
      </c>
      <c r="AW556" s="36">
        <f t="shared" si="1"/>
        <v>1054423333002.62</v>
      </c>
      <c r="AX556" s="36">
        <f t="shared" si="1"/>
        <v>302426842878.75</v>
      </c>
      <c r="AY556" s="36">
        <f t="shared" si="1"/>
        <v>54043538990.269997</v>
      </c>
      <c r="AZ556" s="36">
        <f t="shared" si="1"/>
        <v>496478137926.71002</v>
      </c>
      <c r="BA556" s="36">
        <f t="shared" si="1"/>
        <v>1563664740253.6099</v>
      </c>
      <c r="BB556" s="36">
        <f t="shared" si="1"/>
        <v>1563664740253.6099</v>
      </c>
      <c r="BC556" s="36">
        <f t="shared" si="1"/>
        <v>5766640643583</v>
      </c>
      <c r="BD556" s="36">
        <f t="shared" si="1"/>
        <v>3405521279160</v>
      </c>
      <c r="BE556" s="36">
        <f t="shared" si="1"/>
        <v>2193533950464</v>
      </c>
      <c r="BF556" s="36">
        <f t="shared" si="1"/>
        <v>167585413959</v>
      </c>
      <c r="BG556" s="36">
        <f t="shared" si="1"/>
        <v>3638512501622.4497</v>
      </c>
      <c r="BH556" s="36">
        <f t="shared" si="1"/>
        <v>3638512501622.4497</v>
      </c>
      <c r="BI556" s="36">
        <f t="shared" si="1"/>
        <v>798942475045.03003</v>
      </c>
      <c r="BJ556" s="36">
        <f t="shared" si="1"/>
        <v>497164917823</v>
      </c>
      <c r="BK556" s="36">
        <f t="shared" si="1"/>
        <v>212096774528.03</v>
      </c>
      <c r="BL556" s="36">
        <f t="shared" si="1"/>
        <v>89680782694</v>
      </c>
    </row>
    <row r="557" spans="1:64">
      <c r="A557" s="37"/>
      <c r="B557" s="38"/>
      <c r="C557" s="39" t="s">
        <v>552</v>
      </c>
      <c r="D557" s="40"/>
      <c r="E557" s="40"/>
      <c r="F557" s="41">
        <f>F562+F566+F570+F574+F578+F582+F586+F590+F594+F598+F602+F606+F610+F614+F618+F622+F626+F630+F634+F638+F642+F646+F650+F654+F658+F662+F666+F670+F674+F678+F682+F686+F690+F694+F698+F702+F706</f>
        <v>730976420839619.63</v>
      </c>
      <c r="G557" s="41">
        <f>G562+G566+G570+G574+G578+G582+G586+G590+G594+G598+G602+G606+G610+G614+G618+G622+G626+G630+G634+G638+G642+G646+G650+G654+G658+G662+G666+G670+G674+G678+G682+G686+G690+G694+G698+G702+G706</f>
        <v>437794648393928.88</v>
      </c>
      <c r="H557" s="41">
        <f t="shared" ref="H557:BL557" si="2">H562+H566+H570+H574+H578+H582+H586+H590+H594+H598+H602+H606+H610+H614+H618+H622+H626+H630+H634+H638+H642+H646+H650+H654+H658+H662+H666+H670+H674+H678+H682+H686+H690+H694+H698+H702+H706</f>
        <v>210099817512343.31</v>
      </c>
      <c r="I557" s="41">
        <f t="shared" si="2"/>
        <v>144183228142662.91</v>
      </c>
      <c r="J557" s="41">
        <f t="shared" si="2"/>
        <v>59777144602437.898</v>
      </c>
      <c r="K557" s="41">
        <f t="shared" si="2"/>
        <v>10298638104216.672</v>
      </c>
      <c r="L557" s="41">
        <f t="shared" si="2"/>
        <v>9077810070217.2109</v>
      </c>
      <c r="M557" s="41">
        <f t="shared" si="2"/>
        <v>4358009962050.8306</v>
      </c>
      <c r="N557" s="41">
        <f t="shared" si="2"/>
        <v>54691158724616.234</v>
      </c>
      <c r="O557" s="41">
        <f t="shared" si="2"/>
        <v>2594622536342.9204</v>
      </c>
      <c r="P557" s="41">
        <f t="shared" si="2"/>
        <v>1606033725954.9604</v>
      </c>
      <c r="Q557" s="41">
        <f t="shared" si="2"/>
        <v>2224616069828.3599</v>
      </c>
      <c r="R557" s="41">
        <f t="shared" si="2"/>
        <v>1618909992276.7402</v>
      </c>
      <c r="S557" s="41">
        <f t="shared" si="2"/>
        <v>7870189358324.499</v>
      </c>
      <c r="T557" s="41">
        <f t="shared" si="2"/>
        <v>2887824990645.2505</v>
      </c>
      <c r="U557" s="41">
        <f t="shared" si="2"/>
        <v>5725132682202.9893</v>
      </c>
      <c r="V557" s="41">
        <f t="shared" si="2"/>
        <v>2923902875864.27</v>
      </c>
      <c r="W557" s="41">
        <f t="shared" si="2"/>
        <v>8974471852656.1914</v>
      </c>
      <c r="X557" s="41">
        <f t="shared" si="2"/>
        <v>4047372195669.7803</v>
      </c>
      <c r="Y557" s="41">
        <f t="shared" si="2"/>
        <v>2733892370834.7095</v>
      </c>
      <c r="Z557" s="41">
        <f t="shared" si="2"/>
        <v>2327822313470.4697</v>
      </c>
      <c r="AA557" s="41">
        <f t="shared" si="2"/>
        <v>4363594333810.4785</v>
      </c>
      <c r="AB557" s="41">
        <f t="shared" si="2"/>
        <v>52934473505.580002</v>
      </c>
      <c r="AC557" s="41">
        <f t="shared" si="2"/>
        <v>49868794936.690002</v>
      </c>
      <c r="AD557" s="41">
        <f t="shared" si="2"/>
        <v>2632111392439.6997</v>
      </c>
      <c r="AE557" s="41">
        <f t="shared" si="2"/>
        <v>1693268338614.1599</v>
      </c>
      <c r="AF557" s="41">
        <f t="shared" si="2"/>
        <v>364590427238.48999</v>
      </c>
      <c r="AG557" s="41">
        <f t="shared" si="2"/>
        <v>19752514332323.336</v>
      </c>
      <c r="AH557" s="41">
        <f t="shared" si="2"/>
        <v>3091425464636.9492</v>
      </c>
      <c r="AI557" s="41">
        <f t="shared" si="2"/>
        <v>2317453129420.7998</v>
      </c>
      <c r="AJ557" s="41">
        <f t="shared" si="2"/>
        <v>10955384441359.287</v>
      </c>
      <c r="AK557" s="41">
        <f t="shared" si="2"/>
        <v>14997107642</v>
      </c>
      <c r="AL557" s="41">
        <f t="shared" si="2"/>
        <v>19930364293.5</v>
      </c>
      <c r="AM557" s="41">
        <f t="shared" si="2"/>
        <v>2371136688391.6792</v>
      </c>
      <c r="AN557" s="41">
        <f t="shared" si="2"/>
        <v>876225121333.46008</v>
      </c>
      <c r="AO557" s="41">
        <f t="shared" si="2"/>
        <v>105962015245.66</v>
      </c>
      <c r="AP557" s="41">
        <f t="shared" si="2"/>
        <v>46026746001297.57</v>
      </c>
      <c r="AQ557" s="41">
        <f t="shared" si="2"/>
        <v>25298866172611.105</v>
      </c>
      <c r="AR557" s="41">
        <f t="shared" si="2"/>
        <v>20727879828686.469</v>
      </c>
      <c r="AS557" s="41">
        <f t="shared" si="2"/>
        <v>139466610379758.5</v>
      </c>
      <c r="AT557" s="41">
        <f t="shared" si="2"/>
        <v>3695274749404.8486</v>
      </c>
      <c r="AU557" s="41">
        <f t="shared" si="2"/>
        <v>130209194075804.77</v>
      </c>
      <c r="AV557" s="41">
        <f t="shared" si="2"/>
        <v>4426841940508.3291</v>
      </c>
      <c r="AW557" s="41">
        <f t="shared" si="2"/>
        <v>498159378921.81995</v>
      </c>
      <c r="AX557" s="41">
        <f t="shared" si="2"/>
        <v>527708714823.92999</v>
      </c>
      <c r="AY557" s="41">
        <f t="shared" si="2"/>
        <v>109431520294.8</v>
      </c>
      <c r="AZ557" s="41">
        <f t="shared" si="2"/>
        <v>0</v>
      </c>
      <c r="BA557" s="41">
        <f t="shared" si="2"/>
        <v>5501346308845.1875</v>
      </c>
      <c r="BB557" s="41">
        <f t="shared" si="2"/>
        <v>5501346308845.1875</v>
      </c>
      <c r="BC557" s="41">
        <f t="shared" si="2"/>
        <v>23466897507011.254</v>
      </c>
      <c r="BD557" s="41">
        <f t="shared" si="2"/>
        <v>23466897507011.254</v>
      </c>
      <c r="BE557" s="41">
        <f t="shared" si="2"/>
        <v>0</v>
      </c>
      <c r="BF557" s="41">
        <f t="shared" si="2"/>
        <v>0</v>
      </c>
      <c r="BG557" s="41">
        <f t="shared" si="2"/>
        <v>3803189307407.4585</v>
      </c>
      <c r="BH557" s="41">
        <f t="shared" si="2"/>
        <v>3803189307407.4585</v>
      </c>
      <c r="BI557" s="41">
        <f t="shared" si="2"/>
        <v>473309884431.11993</v>
      </c>
      <c r="BJ557" s="41">
        <f t="shared" si="2"/>
        <v>473309884431.11993</v>
      </c>
      <c r="BK557" s="41">
        <f t="shared" si="2"/>
        <v>0</v>
      </c>
      <c r="BL557" s="41">
        <f t="shared" si="2"/>
        <v>0</v>
      </c>
    </row>
    <row r="558" spans="1:64">
      <c r="A558" s="37"/>
      <c r="B558" s="38"/>
      <c r="C558" s="39" t="s">
        <v>553</v>
      </c>
      <c r="D558" s="40"/>
      <c r="E558" s="40"/>
      <c r="F558" s="41">
        <f>F563+F567+F571+F575+F579+F583+F587+F591+F595+F599+F603+F607+F611+F615+F619+F623+F627+F631+F635+F639+F643+F647+F651+F655+F659+F663+F667+F671+F675+F679+F683+F687+F691+F699+F703+F707</f>
        <v>174462254603512.84</v>
      </c>
      <c r="G558" s="41">
        <f>G563+G567+G571+G575+G579+G583+G587+G591+G595+G599+G603+G607+G611+G615+G619+G623+G627+G631+G635+G639+G643+G647+G651+G655+G659+G663+G667+G671+G675+G679+G683+G687+G691+G699+G703+G707</f>
        <v>105098017306602.55</v>
      </c>
      <c r="H558" s="41">
        <f t="shared" ref="H558:BL558" si="3">H563+H567+H571+H575+H579+H583+H587+H591+H595+H599+H603+H607+H611+H615+H619+H623+H627+H631+H635+H639+H643+H647+H651+H655+H659+H663+H667+H671+H675+H679+H683+H687+H691+H699+H703+H707</f>
        <v>41582731529095.719</v>
      </c>
      <c r="I558" s="41">
        <f t="shared" si="3"/>
        <v>34461663583852.168</v>
      </c>
      <c r="J558" s="41">
        <f t="shared" si="3"/>
        <v>19338421020673.434</v>
      </c>
      <c r="K558" s="41">
        <f t="shared" si="3"/>
        <v>4264359844379.6001</v>
      </c>
      <c r="L558" s="41">
        <f t="shared" si="3"/>
        <v>4052784133674.4399</v>
      </c>
      <c r="M558" s="41">
        <f t="shared" si="3"/>
        <v>1398057194927.1697</v>
      </c>
      <c r="N558" s="41">
        <f t="shared" si="3"/>
        <v>24434434251298.418</v>
      </c>
      <c r="O558" s="41">
        <f t="shared" si="3"/>
        <v>905800613717.36987</v>
      </c>
      <c r="P558" s="41">
        <f t="shared" si="3"/>
        <v>683288325655.55981</v>
      </c>
      <c r="Q558" s="41">
        <f t="shared" si="3"/>
        <v>850304990398.80994</v>
      </c>
      <c r="R558" s="41">
        <f t="shared" si="3"/>
        <v>632017435708.36987</v>
      </c>
      <c r="S558" s="41">
        <f t="shared" si="3"/>
        <v>6458992569687.5586</v>
      </c>
      <c r="T558" s="41">
        <f t="shared" si="3"/>
        <v>914453880861.79993</v>
      </c>
      <c r="U558" s="41">
        <f t="shared" si="3"/>
        <v>357171389278</v>
      </c>
      <c r="V558" s="41">
        <f t="shared" si="3"/>
        <v>599911317827.05005</v>
      </c>
      <c r="W558" s="41">
        <f t="shared" si="3"/>
        <v>6094766594517.1475</v>
      </c>
      <c r="X558" s="41">
        <f t="shared" si="3"/>
        <v>1601218607962.2197</v>
      </c>
      <c r="Y558" s="41">
        <f t="shared" si="3"/>
        <v>850576386131.26978</v>
      </c>
      <c r="Z558" s="41">
        <f t="shared" si="3"/>
        <v>860318591418.20984</v>
      </c>
      <c r="AA558" s="41">
        <f t="shared" si="3"/>
        <v>2237622999994.1299</v>
      </c>
      <c r="AB558" s="41">
        <f t="shared" si="3"/>
        <v>16308957438</v>
      </c>
      <c r="AC558" s="41">
        <f t="shared" si="3"/>
        <v>34506928627</v>
      </c>
      <c r="AD558" s="41">
        <f t="shared" si="3"/>
        <v>620355104059.05981</v>
      </c>
      <c r="AE558" s="41">
        <f t="shared" si="3"/>
        <v>572741188901.59985</v>
      </c>
      <c r="AF558" s="41">
        <f t="shared" si="3"/>
        <v>144078369115.26996</v>
      </c>
      <c r="AG558" s="41">
        <f t="shared" si="3"/>
        <v>2951372751279.5098</v>
      </c>
      <c r="AH558" s="41">
        <f t="shared" si="3"/>
        <v>367229860839.32983</v>
      </c>
      <c r="AI558" s="41">
        <f t="shared" si="3"/>
        <v>657030804506.94971</v>
      </c>
      <c r="AJ558" s="41">
        <f t="shared" si="3"/>
        <v>660494685981.51001</v>
      </c>
      <c r="AK558" s="41">
        <f t="shared" si="3"/>
        <v>200000000</v>
      </c>
      <c r="AL558" s="41">
        <f t="shared" si="3"/>
        <v>2929500</v>
      </c>
      <c r="AM558" s="41">
        <f t="shared" si="3"/>
        <v>999226922782.71985</v>
      </c>
      <c r="AN558" s="41">
        <f t="shared" si="3"/>
        <v>264337854268.99988</v>
      </c>
      <c r="AO558" s="41">
        <f t="shared" si="3"/>
        <v>2849693400</v>
      </c>
      <c r="AP558" s="41">
        <f t="shared" si="3"/>
        <v>13649167961840.729</v>
      </c>
      <c r="AQ558" s="41">
        <f t="shared" si="3"/>
        <v>7390438981467.4492</v>
      </c>
      <c r="AR558" s="41">
        <f t="shared" si="3"/>
        <v>6258728980373.2803</v>
      </c>
      <c r="AS558" s="41">
        <f t="shared" si="3"/>
        <v>11015695312951.588</v>
      </c>
      <c r="AT558" s="41">
        <f t="shared" si="3"/>
        <v>1054422860780.2599</v>
      </c>
      <c r="AU558" s="41">
        <f t="shared" si="3"/>
        <v>8436689749690.8066</v>
      </c>
      <c r="AV558" s="41">
        <f t="shared" si="3"/>
        <v>1177897104617.22</v>
      </c>
      <c r="AW558" s="41">
        <f t="shared" si="3"/>
        <v>126882591604.05</v>
      </c>
      <c r="AX558" s="41">
        <f t="shared" si="3"/>
        <v>214774110259.25</v>
      </c>
      <c r="AY558" s="41">
        <f t="shared" si="3"/>
        <v>5028896000</v>
      </c>
      <c r="AZ558" s="41">
        <f t="shared" si="3"/>
        <v>0</v>
      </c>
      <c r="BA558" s="41">
        <f t="shared" si="3"/>
        <v>1394209350738.0801</v>
      </c>
      <c r="BB558" s="41">
        <f t="shared" si="3"/>
        <v>1394209350738.0801</v>
      </c>
      <c r="BC558" s="41">
        <f t="shared" si="3"/>
        <v>14580884027770.947</v>
      </c>
      <c r="BD558" s="41">
        <f t="shared" si="3"/>
        <v>14580884027770.947</v>
      </c>
      <c r="BE558" s="41">
        <f t="shared" si="3"/>
        <v>0</v>
      </c>
      <c r="BF558" s="41">
        <f t="shared" si="3"/>
        <v>0</v>
      </c>
      <c r="BG558" s="41">
        <f t="shared" si="3"/>
        <v>1239701543080.03</v>
      </c>
      <c r="BH558" s="41">
        <f t="shared" si="3"/>
        <v>1239701543080.03</v>
      </c>
      <c r="BI558" s="41">
        <f t="shared" si="3"/>
        <v>98772097951</v>
      </c>
      <c r="BJ558" s="41">
        <f t="shared" si="3"/>
        <v>98772097951</v>
      </c>
      <c r="BK558" s="41">
        <f t="shared" si="3"/>
        <v>0</v>
      </c>
      <c r="BL558" s="41">
        <f t="shared" si="3"/>
        <v>0</v>
      </c>
    </row>
    <row r="559" spans="1:64">
      <c r="A559" s="37"/>
      <c r="B559" s="37"/>
      <c r="C559" s="39" t="s">
        <v>554</v>
      </c>
      <c r="D559" s="40"/>
      <c r="E559" s="40"/>
      <c r="F559" s="41">
        <f>F557+F558</f>
        <v>905438675443132.5</v>
      </c>
      <c r="G559" s="41">
        <f>G557+G558</f>
        <v>542892665700531.44</v>
      </c>
      <c r="H559" s="41">
        <f t="shared" ref="H559:BL559" si="4">H557+H558</f>
        <v>251682549041439.03</v>
      </c>
      <c r="I559" s="41">
        <f t="shared" si="4"/>
        <v>178644891726515.06</v>
      </c>
      <c r="J559" s="41">
        <f t="shared" si="4"/>
        <v>79115565623111.328</v>
      </c>
      <c r="K559" s="41">
        <f t="shared" si="4"/>
        <v>14562997948596.271</v>
      </c>
      <c r="L559" s="41">
        <f t="shared" si="4"/>
        <v>13130594203891.65</v>
      </c>
      <c r="M559" s="41">
        <f t="shared" si="4"/>
        <v>5756067156978</v>
      </c>
      <c r="N559" s="41">
        <f t="shared" si="4"/>
        <v>79125592975914.656</v>
      </c>
      <c r="O559" s="41">
        <f t="shared" si="4"/>
        <v>3500423150060.29</v>
      </c>
      <c r="P559" s="41">
        <f t="shared" si="4"/>
        <v>2289322051610.5205</v>
      </c>
      <c r="Q559" s="41">
        <f t="shared" si="4"/>
        <v>3074921060227.1699</v>
      </c>
      <c r="R559" s="41">
        <f t="shared" si="4"/>
        <v>2250927427985.1104</v>
      </c>
      <c r="S559" s="41">
        <f t="shared" si="4"/>
        <v>14329181928012.059</v>
      </c>
      <c r="T559" s="41">
        <f t="shared" si="4"/>
        <v>3802278871507.0503</v>
      </c>
      <c r="U559" s="41">
        <f t="shared" si="4"/>
        <v>6082304071480.9893</v>
      </c>
      <c r="V559" s="41">
        <f t="shared" si="4"/>
        <v>3523814193691.3203</v>
      </c>
      <c r="W559" s="41">
        <f t="shared" si="4"/>
        <v>15069238447173.34</v>
      </c>
      <c r="X559" s="41">
        <f t="shared" si="4"/>
        <v>5648590803632</v>
      </c>
      <c r="Y559" s="41">
        <f t="shared" si="4"/>
        <v>3584468756965.9795</v>
      </c>
      <c r="Z559" s="41">
        <f t="shared" si="4"/>
        <v>3188140904888.6797</v>
      </c>
      <c r="AA559" s="41">
        <f t="shared" si="4"/>
        <v>6601217333804.6084</v>
      </c>
      <c r="AB559" s="41">
        <f t="shared" si="4"/>
        <v>69243430943.580002</v>
      </c>
      <c r="AC559" s="41">
        <f t="shared" si="4"/>
        <v>84375723563.690002</v>
      </c>
      <c r="AD559" s="41">
        <f t="shared" si="4"/>
        <v>3252466496498.7598</v>
      </c>
      <c r="AE559" s="41">
        <f t="shared" si="4"/>
        <v>2266009527515.7598</v>
      </c>
      <c r="AF559" s="41">
        <f t="shared" si="4"/>
        <v>508668796353.75995</v>
      </c>
      <c r="AG559" s="41">
        <f t="shared" si="4"/>
        <v>22703887083602.844</v>
      </c>
      <c r="AH559" s="41">
        <f t="shared" si="4"/>
        <v>3458655325476.2793</v>
      </c>
      <c r="AI559" s="41">
        <f t="shared" si="4"/>
        <v>2974483933927.7495</v>
      </c>
      <c r="AJ559" s="41">
        <f t="shared" si="4"/>
        <v>11615879127340.797</v>
      </c>
      <c r="AK559" s="41">
        <f t="shared" si="4"/>
        <v>15197107642</v>
      </c>
      <c r="AL559" s="41">
        <f t="shared" si="4"/>
        <v>19933293793.5</v>
      </c>
      <c r="AM559" s="41">
        <f t="shared" si="4"/>
        <v>3370363611174.3989</v>
      </c>
      <c r="AN559" s="41">
        <f t="shared" si="4"/>
        <v>1140562975602.46</v>
      </c>
      <c r="AO559" s="41">
        <f t="shared" si="4"/>
        <v>108811708645.66</v>
      </c>
      <c r="AP559" s="41">
        <f t="shared" si="4"/>
        <v>59675913963138.297</v>
      </c>
      <c r="AQ559" s="41">
        <f t="shared" si="4"/>
        <v>32689305154078.555</v>
      </c>
      <c r="AR559" s="41">
        <f t="shared" si="4"/>
        <v>26986608809059.75</v>
      </c>
      <c r="AS559" s="41">
        <f t="shared" si="4"/>
        <v>150482305692710.09</v>
      </c>
      <c r="AT559" s="41">
        <f t="shared" si="4"/>
        <v>4749697610185.1084</v>
      </c>
      <c r="AU559" s="41">
        <f t="shared" si="4"/>
        <v>138645883825495.58</v>
      </c>
      <c r="AV559" s="41">
        <f t="shared" si="4"/>
        <v>5604739045125.5488</v>
      </c>
      <c r="AW559" s="41">
        <f t="shared" si="4"/>
        <v>625041970525.87</v>
      </c>
      <c r="AX559" s="41">
        <f t="shared" si="4"/>
        <v>742482825083.17993</v>
      </c>
      <c r="AY559" s="41">
        <f t="shared" si="4"/>
        <v>114460416294.8</v>
      </c>
      <c r="AZ559" s="41">
        <f t="shared" si="4"/>
        <v>0</v>
      </c>
      <c r="BA559" s="41">
        <f t="shared" si="4"/>
        <v>6895555659583.2676</v>
      </c>
      <c r="BB559" s="41">
        <f t="shared" si="4"/>
        <v>6895555659583.2676</v>
      </c>
      <c r="BC559" s="41">
        <f t="shared" si="4"/>
        <v>38047781534782.203</v>
      </c>
      <c r="BD559" s="41">
        <f t="shared" si="4"/>
        <v>38047781534782.203</v>
      </c>
      <c r="BE559" s="41">
        <f t="shared" si="4"/>
        <v>0</v>
      </c>
      <c r="BF559" s="41">
        <f t="shared" si="4"/>
        <v>0</v>
      </c>
      <c r="BG559" s="41">
        <f t="shared" si="4"/>
        <v>5042890850487.4883</v>
      </c>
      <c r="BH559" s="41">
        <f t="shared" si="4"/>
        <v>5042890850487.4883</v>
      </c>
      <c r="BI559" s="41">
        <f t="shared" si="4"/>
        <v>572081982382.11987</v>
      </c>
      <c r="BJ559" s="41">
        <f t="shared" si="4"/>
        <v>572081982382.11987</v>
      </c>
      <c r="BK559" s="41">
        <f t="shared" si="4"/>
        <v>0</v>
      </c>
      <c r="BL559" s="41">
        <f t="shared" si="4"/>
        <v>0</v>
      </c>
    </row>
    <row r="560" spans="1:64" ht="16.5" thickBot="1">
      <c r="A560" s="42"/>
      <c r="B560" s="43"/>
      <c r="C560" s="44" t="s">
        <v>555</v>
      </c>
      <c r="D560" s="45"/>
      <c r="E560" s="45"/>
      <c r="F560" s="46">
        <f>F556+F559</f>
        <v>1245814301933352.5</v>
      </c>
      <c r="G560" s="46">
        <f>G556+G559</f>
        <v>733111986751471.63</v>
      </c>
      <c r="H560" s="46">
        <f t="shared" ref="H560:BL560" si="5">H556+H559</f>
        <v>348411775246161.13</v>
      </c>
      <c r="I560" s="46">
        <f t="shared" si="5"/>
        <v>223143182072435.72</v>
      </c>
      <c r="J560" s="46">
        <f t="shared" si="5"/>
        <v>114838074135122.59</v>
      </c>
      <c r="K560" s="46">
        <f t="shared" si="5"/>
        <v>19186229569482.883</v>
      </c>
      <c r="L560" s="46">
        <f t="shared" si="5"/>
        <v>17593334542847.648</v>
      </c>
      <c r="M560" s="46">
        <f t="shared" si="5"/>
        <v>9939391185421.5586</v>
      </c>
      <c r="N560" s="46">
        <f t="shared" si="5"/>
        <v>112689213817294.69</v>
      </c>
      <c r="O560" s="46">
        <f t="shared" si="5"/>
        <v>5520375713284.0098</v>
      </c>
      <c r="P560" s="46">
        <f t="shared" si="5"/>
        <v>2822577853759.8906</v>
      </c>
      <c r="Q560" s="46">
        <f t="shared" si="5"/>
        <v>4854020963604.4805</v>
      </c>
      <c r="R560" s="46">
        <f t="shared" si="5"/>
        <v>2790742953254.5005</v>
      </c>
      <c r="S560" s="46">
        <f t="shared" si="5"/>
        <v>20000464837808.617</v>
      </c>
      <c r="T560" s="46">
        <f t="shared" si="5"/>
        <v>4310423823577.4102</v>
      </c>
      <c r="U560" s="46">
        <f t="shared" si="5"/>
        <v>7614469994763.3398</v>
      </c>
      <c r="V560" s="46">
        <f t="shared" si="5"/>
        <v>3750569207431.4404</v>
      </c>
      <c r="W560" s="46">
        <f t="shared" si="5"/>
        <v>24979349316369.48</v>
      </c>
      <c r="X560" s="46">
        <f t="shared" si="5"/>
        <v>8197460142493.6602</v>
      </c>
      <c r="Y560" s="46">
        <f t="shared" si="5"/>
        <v>4722705237946.5098</v>
      </c>
      <c r="Z560" s="46">
        <f t="shared" si="5"/>
        <v>4510981286816.6992</v>
      </c>
      <c r="AA560" s="46">
        <f t="shared" si="5"/>
        <v>9026764489121.627</v>
      </c>
      <c r="AB560" s="46">
        <f t="shared" si="5"/>
        <v>92975160565.770004</v>
      </c>
      <c r="AC560" s="46">
        <f t="shared" si="5"/>
        <v>118903261239.89999</v>
      </c>
      <c r="AD560" s="46">
        <f t="shared" si="5"/>
        <v>5647320330016.8301</v>
      </c>
      <c r="AE560" s="46">
        <f t="shared" si="5"/>
        <v>2907300323067.27</v>
      </c>
      <c r="AF560" s="46">
        <f t="shared" si="5"/>
        <v>821808922173.26001</v>
      </c>
      <c r="AG560" s="46">
        <f t="shared" si="5"/>
        <v>36285007985693.797</v>
      </c>
      <c r="AH560" s="46">
        <f t="shared" si="5"/>
        <v>5612074692452.458</v>
      </c>
      <c r="AI560" s="46">
        <f t="shared" si="5"/>
        <v>4140992555653.5894</v>
      </c>
      <c r="AJ560" s="46">
        <f t="shared" si="5"/>
        <v>16460203593120.486</v>
      </c>
      <c r="AK560" s="46">
        <f t="shared" si="5"/>
        <v>3017158282138.4194</v>
      </c>
      <c r="AL560" s="46">
        <f t="shared" si="5"/>
        <v>1158443642853.7598</v>
      </c>
      <c r="AM560" s="46">
        <f t="shared" si="5"/>
        <v>3952290137344.0088</v>
      </c>
      <c r="AN560" s="46">
        <f t="shared" si="5"/>
        <v>1813350248888.4199</v>
      </c>
      <c r="AO560" s="46">
        <f t="shared" si="5"/>
        <v>130494833242.66</v>
      </c>
      <c r="AP560" s="46">
        <f t="shared" si="5"/>
        <v>82160143600581.781</v>
      </c>
      <c r="AQ560" s="46">
        <f t="shared" si="5"/>
        <v>45972809979508.813</v>
      </c>
      <c r="AR560" s="46">
        <f t="shared" si="5"/>
        <v>36187333621072.984</v>
      </c>
      <c r="AS560" s="46">
        <f t="shared" si="5"/>
        <v>219241879390571.25</v>
      </c>
      <c r="AT560" s="46">
        <f t="shared" si="5"/>
        <v>6077555617539.4082</v>
      </c>
      <c r="AU560" s="46">
        <f t="shared" si="5"/>
        <v>203090771981409.69</v>
      </c>
      <c r="AV560" s="46">
        <f t="shared" si="5"/>
        <v>6684194726919.9785</v>
      </c>
      <c r="AW560" s="46">
        <f t="shared" si="5"/>
        <v>1679465303528.49</v>
      </c>
      <c r="AX560" s="46">
        <f t="shared" si="5"/>
        <v>1044909667961.9299</v>
      </c>
      <c r="AY560" s="46">
        <f t="shared" si="5"/>
        <v>168503955285.07001</v>
      </c>
      <c r="AZ560" s="46">
        <f t="shared" si="5"/>
        <v>496478137926.71002</v>
      </c>
      <c r="BA560" s="46">
        <f t="shared" si="5"/>
        <v>8459220399836.877</v>
      </c>
      <c r="BB560" s="46">
        <f t="shared" si="5"/>
        <v>8459220399836.877</v>
      </c>
      <c r="BC560" s="46">
        <f t="shared" si="5"/>
        <v>43814422178365.203</v>
      </c>
      <c r="BD560" s="46">
        <f t="shared" si="5"/>
        <v>41453302813942.203</v>
      </c>
      <c r="BE560" s="46">
        <f t="shared" si="5"/>
        <v>2193533950464</v>
      </c>
      <c r="BF560" s="46">
        <f t="shared" si="5"/>
        <v>167585413959</v>
      </c>
      <c r="BG560" s="46">
        <f t="shared" si="5"/>
        <v>8681403352109.9375</v>
      </c>
      <c r="BH560" s="46">
        <f t="shared" si="5"/>
        <v>8681403352109.9375</v>
      </c>
      <c r="BI560" s="46">
        <f t="shared" si="5"/>
        <v>1371024457427.1499</v>
      </c>
      <c r="BJ560" s="46">
        <f t="shared" si="5"/>
        <v>1069246900205.1199</v>
      </c>
      <c r="BK560" s="46">
        <f t="shared" si="5"/>
        <v>212096774528.03</v>
      </c>
      <c r="BL560" s="46">
        <f t="shared" si="5"/>
        <v>89680782694</v>
      </c>
    </row>
    <row r="561" spans="1:64"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  <c r="AT561" s="47"/>
      <c r="AU561" s="47"/>
      <c r="AV561" s="47"/>
      <c r="AW561" s="47"/>
      <c r="AX561" s="47"/>
      <c r="AY561" s="47"/>
      <c r="AZ561" s="47"/>
      <c r="BA561" s="47"/>
      <c r="BB561" s="47"/>
      <c r="BC561" s="47"/>
      <c r="BD561" s="47"/>
      <c r="BE561" s="47"/>
      <c r="BF561" s="47"/>
      <c r="BG561" s="47"/>
      <c r="BH561" s="47"/>
      <c r="BI561" s="47"/>
      <c r="BJ561" s="47"/>
      <c r="BK561" s="47"/>
      <c r="BL561" s="47"/>
    </row>
    <row r="562" spans="1:64">
      <c r="A562" s="48" t="s">
        <v>556</v>
      </c>
      <c r="B562" s="49" t="s">
        <v>556</v>
      </c>
      <c r="C562" s="50" t="s">
        <v>557</v>
      </c>
      <c r="D562" s="51"/>
      <c r="E562" s="51"/>
      <c r="F562" s="52">
        <f>SUM(F9:F26)</f>
        <v>23616198322267.188</v>
      </c>
      <c r="G562" s="52">
        <f>SUM(G9:G26)</f>
        <v>13384499362207.629</v>
      </c>
      <c r="H562" s="52">
        <f t="shared" ref="H562:BL562" si="6">SUM(H9:H26)</f>
        <v>6325059804575.1387</v>
      </c>
      <c r="I562" s="52">
        <f t="shared" si="6"/>
        <v>5076957411314.0605</v>
      </c>
      <c r="J562" s="52">
        <f t="shared" si="6"/>
        <v>1381489516323.7998</v>
      </c>
      <c r="K562" s="52">
        <f t="shared" si="6"/>
        <v>186144132183.5799</v>
      </c>
      <c r="L562" s="52">
        <f t="shared" si="6"/>
        <v>286658758520.84003</v>
      </c>
      <c r="M562" s="52">
        <f t="shared" si="6"/>
        <v>128189739290.20999</v>
      </c>
      <c r="N562" s="52">
        <f t="shared" si="6"/>
        <v>1288793229711.7197</v>
      </c>
      <c r="O562" s="52">
        <f t="shared" si="6"/>
        <v>49544072918.909988</v>
      </c>
      <c r="P562" s="52">
        <f t="shared" si="6"/>
        <v>44157484860.409988</v>
      </c>
      <c r="Q562" s="52">
        <f t="shared" si="6"/>
        <v>62087577246.360001</v>
      </c>
      <c r="R562" s="52">
        <f t="shared" si="6"/>
        <v>58955352420.599998</v>
      </c>
      <c r="S562" s="52">
        <f t="shared" si="6"/>
        <v>185455539581.27991</v>
      </c>
      <c r="T562" s="52">
        <f t="shared" si="6"/>
        <v>70040460038</v>
      </c>
      <c r="U562" s="52">
        <f t="shared" si="6"/>
        <v>98458470136.699997</v>
      </c>
      <c r="V562" s="52">
        <f t="shared" si="6"/>
        <v>80088813334.399994</v>
      </c>
      <c r="W562" s="52">
        <f t="shared" si="6"/>
        <v>182865384545.6998</v>
      </c>
      <c r="X562" s="52">
        <f t="shared" si="6"/>
        <v>79163045102.519989</v>
      </c>
      <c r="Y562" s="52">
        <f t="shared" si="6"/>
        <v>67867050699.929993</v>
      </c>
      <c r="Z562" s="52">
        <f t="shared" si="6"/>
        <v>69113871533.309998</v>
      </c>
      <c r="AA562" s="52">
        <f t="shared" si="6"/>
        <v>131150653606.14999</v>
      </c>
      <c r="AB562" s="52">
        <f t="shared" si="6"/>
        <v>1094088875.5</v>
      </c>
      <c r="AC562" s="52">
        <f t="shared" si="6"/>
        <v>697118921.97999907</v>
      </c>
      <c r="AD562" s="52">
        <f t="shared" si="6"/>
        <v>42386324412.979996</v>
      </c>
      <c r="AE562" s="52">
        <f t="shared" si="6"/>
        <v>64683576828.989998</v>
      </c>
      <c r="AF562" s="52">
        <f t="shared" si="6"/>
        <v>984344648</v>
      </c>
      <c r="AG562" s="52">
        <f t="shared" si="6"/>
        <v>704301670159.88989</v>
      </c>
      <c r="AH562" s="52">
        <f t="shared" si="6"/>
        <v>96149799911.880005</v>
      </c>
      <c r="AI562" s="52">
        <f t="shared" si="6"/>
        <v>30909206380</v>
      </c>
      <c r="AJ562" s="52">
        <f t="shared" si="6"/>
        <v>506039479317.93994</v>
      </c>
      <c r="AK562" s="52">
        <f t="shared" si="6"/>
        <v>15560000</v>
      </c>
      <c r="AL562" s="52">
        <f t="shared" si="6"/>
        <v>0</v>
      </c>
      <c r="AM562" s="52">
        <f t="shared" si="6"/>
        <v>47789957756.970001</v>
      </c>
      <c r="AN562" s="52">
        <f t="shared" si="6"/>
        <v>18590982403.169998</v>
      </c>
      <c r="AO562" s="52">
        <f t="shared" si="6"/>
        <v>4806684389.9300003</v>
      </c>
      <c r="AP562" s="52">
        <f t="shared" si="6"/>
        <v>1130858260995.1599</v>
      </c>
      <c r="AQ562" s="52">
        <f t="shared" si="6"/>
        <v>558069369263.59985</v>
      </c>
      <c r="AR562" s="52">
        <f t="shared" si="6"/>
        <v>572788891731.55981</v>
      </c>
      <c r="AS562" s="52">
        <f t="shared" si="6"/>
        <v>5813436078757.3877</v>
      </c>
      <c r="AT562" s="52">
        <f t="shared" si="6"/>
        <v>117949638537.63998</v>
      </c>
      <c r="AU562" s="52">
        <f t="shared" si="6"/>
        <v>5480992856597.6582</v>
      </c>
      <c r="AV562" s="52">
        <f t="shared" si="6"/>
        <v>201422704812.09</v>
      </c>
      <c r="AW562" s="52">
        <f t="shared" si="6"/>
        <v>7377356986</v>
      </c>
      <c r="AX562" s="52">
        <f t="shared" si="6"/>
        <v>5693521824</v>
      </c>
      <c r="AY562" s="52">
        <f t="shared" si="6"/>
        <v>0</v>
      </c>
      <c r="AZ562" s="52">
        <f t="shared" si="6"/>
        <v>0</v>
      </c>
      <c r="BA562" s="52">
        <f t="shared" si="6"/>
        <v>154368358699.0498</v>
      </c>
      <c r="BB562" s="52">
        <f t="shared" si="6"/>
        <v>154368358699.0498</v>
      </c>
      <c r="BC562" s="52">
        <f t="shared" si="6"/>
        <v>585239629272.78992</v>
      </c>
      <c r="BD562" s="52">
        <f t="shared" si="6"/>
        <v>585239629272.78992</v>
      </c>
      <c r="BE562" s="52">
        <f t="shared" si="6"/>
        <v>0</v>
      </c>
      <c r="BF562" s="52">
        <f t="shared" si="6"/>
        <v>0</v>
      </c>
      <c r="BG562" s="52">
        <f t="shared" si="6"/>
        <v>81391848032.439987</v>
      </c>
      <c r="BH562" s="52">
        <f t="shared" si="6"/>
        <v>81391848032.439987</v>
      </c>
      <c r="BI562" s="52">
        <f t="shared" si="6"/>
        <v>473309884431.11993</v>
      </c>
      <c r="BJ562" s="52">
        <f t="shared" si="6"/>
        <v>473309884431.11993</v>
      </c>
      <c r="BK562" s="52">
        <f t="shared" si="6"/>
        <v>0</v>
      </c>
      <c r="BL562" s="52">
        <f t="shared" si="6"/>
        <v>0</v>
      </c>
    </row>
    <row r="563" spans="1:64">
      <c r="A563" s="48" t="s">
        <v>558</v>
      </c>
      <c r="B563" s="49" t="s">
        <v>558</v>
      </c>
      <c r="C563" s="50" t="s">
        <v>559</v>
      </c>
      <c r="D563" s="51"/>
      <c r="E563" s="51"/>
      <c r="F563" s="52">
        <f>SUM(F27:F31)</f>
        <v>3375533050352.3398</v>
      </c>
      <c r="G563" s="52">
        <f>SUM(G27:G31)</f>
        <v>1924071050860</v>
      </c>
      <c r="H563" s="52">
        <f t="shared" ref="H563:BL563" si="7">SUM(H27:H31)</f>
        <v>769803096807</v>
      </c>
      <c r="I563" s="52">
        <f t="shared" si="7"/>
        <v>820767473410</v>
      </c>
      <c r="J563" s="52">
        <f t="shared" si="7"/>
        <v>151566529334</v>
      </c>
      <c r="K563" s="52">
        <f t="shared" si="7"/>
        <v>50675665193</v>
      </c>
      <c r="L563" s="52">
        <f t="shared" si="7"/>
        <v>110241184118</v>
      </c>
      <c r="M563" s="52">
        <f t="shared" si="7"/>
        <v>21017101998</v>
      </c>
      <c r="N563" s="52">
        <f t="shared" si="7"/>
        <v>429994845386.09998</v>
      </c>
      <c r="O563" s="52">
        <f t="shared" si="7"/>
        <v>18096686811</v>
      </c>
      <c r="P563" s="52">
        <f t="shared" si="7"/>
        <v>16958732076</v>
      </c>
      <c r="Q563" s="52">
        <f t="shared" si="7"/>
        <v>34734245561</v>
      </c>
      <c r="R563" s="52">
        <f t="shared" si="7"/>
        <v>6680264142</v>
      </c>
      <c r="S563" s="52">
        <f t="shared" si="7"/>
        <v>147855458842.10001</v>
      </c>
      <c r="T563" s="52">
        <f t="shared" si="7"/>
        <v>15869774172</v>
      </c>
      <c r="U563" s="52">
        <f t="shared" si="7"/>
        <v>12395650746</v>
      </c>
      <c r="V563" s="52">
        <f t="shared" si="7"/>
        <v>3414007560</v>
      </c>
      <c r="W563" s="52">
        <f t="shared" si="7"/>
        <v>48383272307</v>
      </c>
      <c r="X563" s="52">
        <f t="shared" si="7"/>
        <v>38120202173</v>
      </c>
      <c r="Y563" s="52">
        <f t="shared" si="7"/>
        <v>21032968374</v>
      </c>
      <c r="Z563" s="52">
        <f t="shared" si="7"/>
        <v>15398547691</v>
      </c>
      <c r="AA563" s="52">
        <f t="shared" si="7"/>
        <v>26042649855</v>
      </c>
      <c r="AB563" s="52">
        <f t="shared" si="7"/>
        <v>15810000</v>
      </c>
      <c r="AC563" s="52">
        <f t="shared" si="7"/>
        <v>109550638</v>
      </c>
      <c r="AD563" s="52">
        <f t="shared" si="7"/>
        <v>8256293136</v>
      </c>
      <c r="AE563" s="52">
        <f t="shared" si="7"/>
        <v>16405269602</v>
      </c>
      <c r="AF563" s="52">
        <f t="shared" si="7"/>
        <v>225461700</v>
      </c>
      <c r="AG563" s="52">
        <f t="shared" si="7"/>
        <v>58884321284</v>
      </c>
      <c r="AH563" s="52">
        <f t="shared" si="7"/>
        <v>8451675781</v>
      </c>
      <c r="AI563" s="52">
        <f t="shared" si="7"/>
        <v>16788590754</v>
      </c>
      <c r="AJ563" s="52">
        <f t="shared" si="7"/>
        <v>8389324040</v>
      </c>
      <c r="AK563" s="52">
        <f t="shared" si="7"/>
        <v>0</v>
      </c>
      <c r="AL563" s="52">
        <f t="shared" si="7"/>
        <v>999500</v>
      </c>
      <c r="AM563" s="52">
        <f t="shared" si="7"/>
        <v>15200463432</v>
      </c>
      <c r="AN563" s="52">
        <f t="shared" si="7"/>
        <v>10053267777</v>
      </c>
      <c r="AO563" s="52">
        <f t="shared" si="7"/>
        <v>0</v>
      </c>
      <c r="AP563" s="52">
        <f t="shared" si="7"/>
        <v>276621416541</v>
      </c>
      <c r="AQ563" s="52">
        <f t="shared" si="7"/>
        <v>150277319386</v>
      </c>
      <c r="AR563" s="52">
        <f t="shared" si="7"/>
        <v>126344097155</v>
      </c>
      <c r="AS563" s="52">
        <f t="shared" si="7"/>
        <v>474855600745.23999</v>
      </c>
      <c r="AT563" s="52">
        <f t="shared" si="7"/>
        <v>25802580861</v>
      </c>
      <c r="AU563" s="52">
        <f t="shared" si="7"/>
        <v>419802192048.23999</v>
      </c>
      <c r="AV563" s="52">
        <f t="shared" si="7"/>
        <v>26332595461</v>
      </c>
      <c r="AW563" s="52">
        <f t="shared" si="7"/>
        <v>2030872500</v>
      </c>
      <c r="AX563" s="52">
        <f t="shared" si="7"/>
        <v>887359875</v>
      </c>
      <c r="AY563" s="52">
        <f t="shared" si="7"/>
        <v>0</v>
      </c>
      <c r="AZ563" s="52">
        <f t="shared" si="7"/>
        <v>0</v>
      </c>
      <c r="BA563" s="52">
        <f t="shared" si="7"/>
        <v>29964759647</v>
      </c>
      <c r="BB563" s="52">
        <f t="shared" si="7"/>
        <v>29964759647</v>
      </c>
      <c r="BC563" s="52">
        <f t="shared" si="7"/>
        <v>58277590443</v>
      </c>
      <c r="BD563" s="52">
        <f t="shared" si="7"/>
        <v>58277590443</v>
      </c>
      <c r="BE563" s="52">
        <f t="shared" si="7"/>
        <v>0</v>
      </c>
      <c r="BF563" s="52">
        <f t="shared" si="7"/>
        <v>0</v>
      </c>
      <c r="BG563" s="52">
        <f t="shared" si="7"/>
        <v>24091367495</v>
      </c>
      <c r="BH563" s="52">
        <f t="shared" si="7"/>
        <v>24091367495</v>
      </c>
      <c r="BI563" s="52">
        <f t="shared" si="7"/>
        <v>98772097951</v>
      </c>
      <c r="BJ563" s="52">
        <f t="shared" si="7"/>
        <v>98772097951</v>
      </c>
      <c r="BK563" s="52">
        <f t="shared" si="7"/>
        <v>0</v>
      </c>
      <c r="BL563" s="52">
        <f t="shared" si="7"/>
        <v>0</v>
      </c>
    </row>
    <row r="564" spans="1:64">
      <c r="A564" s="48" t="s">
        <v>560</v>
      </c>
      <c r="B564" s="49" t="s">
        <v>560</v>
      </c>
      <c r="C564" s="50" t="s">
        <v>561</v>
      </c>
      <c r="D564" s="51"/>
      <c r="E564" s="51"/>
      <c r="F564" s="52">
        <f>F562+F563</f>
        <v>26991731372619.527</v>
      </c>
      <c r="G564" s="52">
        <f>G562+G563</f>
        <v>15308570413067.629</v>
      </c>
      <c r="H564" s="52">
        <f t="shared" ref="H564:BL564" si="8">H562+H563</f>
        <v>7094862901382.1387</v>
      </c>
      <c r="I564" s="52">
        <f t="shared" si="8"/>
        <v>5897724884724.0605</v>
      </c>
      <c r="J564" s="52">
        <f t="shared" si="8"/>
        <v>1533056045657.7998</v>
      </c>
      <c r="K564" s="52">
        <f t="shared" si="8"/>
        <v>236819797376.5799</v>
      </c>
      <c r="L564" s="52">
        <f t="shared" si="8"/>
        <v>396899942638.84003</v>
      </c>
      <c r="M564" s="52">
        <f t="shared" si="8"/>
        <v>149206841288.20999</v>
      </c>
      <c r="N564" s="52">
        <f t="shared" si="8"/>
        <v>1718788075097.8198</v>
      </c>
      <c r="O564" s="52">
        <f t="shared" si="8"/>
        <v>67640759729.909988</v>
      </c>
      <c r="P564" s="52">
        <f t="shared" si="8"/>
        <v>61116216936.409988</v>
      </c>
      <c r="Q564" s="52">
        <f t="shared" si="8"/>
        <v>96821822807.360001</v>
      </c>
      <c r="R564" s="52">
        <f t="shared" si="8"/>
        <v>65635616562.599998</v>
      </c>
      <c r="S564" s="52">
        <f t="shared" si="8"/>
        <v>333310998423.37988</v>
      </c>
      <c r="T564" s="52">
        <f t="shared" si="8"/>
        <v>85910234210</v>
      </c>
      <c r="U564" s="52">
        <f t="shared" si="8"/>
        <v>110854120882.7</v>
      </c>
      <c r="V564" s="52">
        <f t="shared" si="8"/>
        <v>83502820894.399994</v>
      </c>
      <c r="W564" s="52">
        <f t="shared" si="8"/>
        <v>231248656852.6998</v>
      </c>
      <c r="X564" s="52">
        <f t="shared" si="8"/>
        <v>117283247275.51999</v>
      </c>
      <c r="Y564" s="52">
        <f t="shared" si="8"/>
        <v>88900019073.929993</v>
      </c>
      <c r="Z564" s="52">
        <f t="shared" si="8"/>
        <v>84512419224.309998</v>
      </c>
      <c r="AA564" s="52">
        <f t="shared" si="8"/>
        <v>157193303461.14999</v>
      </c>
      <c r="AB564" s="52">
        <f t="shared" si="8"/>
        <v>1109898875.5</v>
      </c>
      <c r="AC564" s="52">
        <f t="shared" si="8"/>
        <v>806669559.97999907</v>
      </c>
      <c r="AD564" s="52">
        <f t="shared" si="8"/>
        <v>50642617548.979996</v>
      </c>
      <c r="AE564" s="52">
        <f t="shared" si="8"/>
        <v>81088846430.98999</v>
      </c>
      <c r="AF564" s="52">
        <f t="shared" si="8"/>
        <v>1209806348</v>
      </c>
      <c r="AG564" s="52">
        <f t="shared" si="8"/>
        <v>763185991443.88989</v>
      </c>
      <c r="AH564" s="52">
        <f t="shared" si="8"/>
        <v>104601475692.88</v>
      </c>
      <c r="AI564" s="52">
        <f t="shared" si="8"/>
        <v>47697797134</v>
      </c>
      <c r="AJ564" s="52">
        <f t="shared" si="8"/>
        <v>514428803357.93994</v>
      </c>
      <c r="AK564" s="52">
        <f t="shared" si="8"/>
        <v>15560000</v>
      </c>
      <c r="AL564" s="52">
        <f t="shared" si="8"/>
        <v>999500</v>
      </c>
      <c r="AM564" s="52">
        <f t="shared" si="8"/>
        <v>62990421188.970001</v>
      </c>
      <c r="AN564" s="52">
        <f t="shared" si="8"/>
        <v>28644250180.169998</v>
      </c>
      <c r="AO564" s="52">
        <f t="shared" si="8"/>
        <v>4806684389.9300003</v>
      </c>
      <c r="AP564" s="52">
        <f t="shared" si="8"/>
        <v>1407479677536.1599</v>
      </c>
      <c r="AQ564" s="52">
        <f t="shared" si="8"/>
        <v>708346688649.59985</v>
      </c>
      <c r="AR564" s="52">
        <f t="shared" si="8"/>
        <v>699132988886.55981</v>
      </c>
      <c r="AS564" s="52">
        <f t="shared" si="8"/>
        <v>6288291679502.6279</v>
      </c>
      <c r="AT564" s="52">
        <f t="shared" si="8"/>
        <v>143752219398.63998</v>
      </c>
      <c r="AU564" s="52">
        <f t="shared" si="8"/>
        <v>5900795048645.8984</v>
      </c>
      <c r="AV564" s="52">
        <f t="shared" si="8"/>
        <v>227755300273.09</v>
      </c>
      <c r="AW564" s="52">
        <f t="shared" si="8"/>
        <v>9408229486</v>
      </c>
      <c r="AX564" s="52">
        <f t="shared" si="8"/>
        <v>6580881699</v>
      </c>
      <c r="AY564" s="52">
        <f t="shared" si="8"/>
        <v>0</v>
      </c>
      <c r="AZ564" s="52">
        <f t="shared" si="8"/>
        <v>0</v>
      </c>
      <c r="BA564" s="52">
        <f t="shared" si="8"/>
        <v>184333118346.0498</v>
      </c>
      <c r="BB564" s="52">
        <f t="shared" si="8"/>
        <v>184333118346.0498</v>
      </c>
      <c r="BC564" s="52">
        <f t="shared" si="8"/>
        <v>643517219715.78992</v>
      </c>
      <c r="BD564" s="52">
        <f t="shared" si="8"/>
        <v>643517219715.78992</v>
      </c>
      <c r="BE564" s="52">
        <f t="shared" si="8"/>
        <v>0</v>
      </c>
      <c r="BF564" s="52">
        <f t="shared" si="8"/>
        <v>0</v>
      </c>
      <c r="BG564" s="52">
        <f t="shared" si="8"/>
        <v>105483215527.43999</v>
      </c>
      <c r="BH564" s="52">
        <f t="shared" si="8"/>
        <v>105483215527.43999</v>
      </c>
      <c r="BI564" s="52">
        <f t="shared" si="8"/>
        <v>572081982382.11987</v>
      </c>
      <c r="BJ564" s="52">
        <f t="shared" si="8"/>
        <v>572081982382.11987</v>
      </c>
      <c r="BK564" s="52">
        <f t="shared" si="8"/>
        <v>0</v>
      </c>
      <c r="BL564" s="52">
        <f t="shared" si="8"/>
        <v>0</v>
      </c>
    </row>
    <row r="565" spans="1:64">
      <c r="A565" s="48" t="s">
        <v>562</v>
      </c>
      <c r="B565" s="49" t="s">
        <v>562</v>
      </c>
      <c r="C565" s="50" t="s">
        <v>563</v>
      </c>
      <c r="D565" s="51"/>
      <c r="E565" s="51"/>
      <c r="F565" s="52">
        <f>F564+F8</f>
        <v>37768434644199.531</v>
      </c>
      <c r="G565" s="52">
        <f>G564+G8</f>
        <v>21275824488214.629</v>
      </c>
      <c r="H565" s="52">
        <f t="shared" ref="H565:BL565" si="9">H564+H8</f>
        <v>10625270410113.139</v>
      </c>
      <c r="I565" s="52">
        <f t="shared" si="9"/>
        <v>7329541577351.0605</v>
      </c>
      <c r="J565" s="52">
        <f t="shared" si="9"/>
        <v>1814680410156.7998</v>
      </c>
      <c r="K565" s="52">
        <f t="shared" si="9"/>
        <v>722141175233.57983</v>
      </c>
      <c r="L565" s="52">
        <f t="shared" si="9"/>
        <v>486725446328.84003</v>
      </c>
      <c r="M565" s="52">
        <f t="shared" si="9"/>
        <v>297465469031.20996</v>
      </c>
      <c r="N565" s="52">
        <f t="shared" si="9"/>
        <v>2569792356126.8198</v>
      </c>
      <c r="O565" s="52">
        <f t="shared" si="9"/>
        <v>98133579538.909988</v>
      </c>
      <c r="P565" s="52">
        <f t="shared" si="9"/>
        <v>78285485761.409988</v>
      </c>
      <c r="Q565" s="52">
        <f t="shared" si="9"/>
        <v>118049368588.36</v>
      </c>
      <c r="R565" s="52">
        <f t="shared" si="9"/>
        <v>76690076291.600006</v>
      </c>
      <c r="S565" s="52">
        <f t="shared" si="9"/>
        <v>532669642126.37988</v>
      </c>
      <c r="T565" s="52">
        <f t="shared" si="9"/>
        <v>98204846271</v>
      </c>
      <c r="U565" s="52">
        <f t="shared" si="9"/>
        <v>131722034536.7</v>
      </c>
      <c r="V565" s="52">
        <f t="shared" si="9"/>
        <v>83626625990.399994</v>
      </c>
      <c r="W565" s="52">
        <f t="shared" si="9"/>
        <v>368012309329.69983</v>
      </c>
      <c r="X565" s="52">
        <f t="shared" si="9"/>
        <v>162611489186.51999</v>
      </c>
      <c r="Y565" s="52">
        <f t="shared" si="9"/>
        <v>195553801271.92999</v>
      </c>
      <c r="Z565" s="52">
        <f t="shared" si="9"/>
        <v>109899279663.31</v>
      </c>
      <c r="AA565" s="52">
        <f t="shared" si="9"/>
        <v>275829242347.15002</v>
      </c>
      <c r="AB565" s="52">
        <f t="shared" si="9"/>
        <v>1320459875.5</v>
      </c>
      <c r="AC565" s="52">
        <f t="shared" si="9"/>
        <v>980845559.97999907</v>
      </c>
      <c r="AD565" s="52">
        <f t="shared" si="9"/>
        <v>115952325324.98</v>
      </c>
      <c r="AE565" s="52">
        <f t="shared" si="9"/>
        <v>120056339329.98999</v>
      </c>
      <c r="AF565" s="52">
        <f t="shared" si="9"/>
        <v>2194605133</v>
      </c>
      <c r="AG565" s="52">
        <f t="shared" si="9"/>
        <v>1592107529124.8887</v>
      </c>
      <c r="AH565" s="52">
        <f t="shared" si="9"/>
        <v>366122345300.87903</v>
      </c>
      <c r="AI565" s="52">
        <f t="shared" si="9"/>
        <v>60574629040</v>
      </c>
      <c r="AJ565" s="52">
        <f t="shared" si="9"/>
        <v>859508288435.93982</v>
      </c>
      <c r="AK565" s="52">
        <f t="shared" si="9"/>
        <v>40598040345</v>
      </c>
      <c r="AL565" s="52">
        <f t="shared" si="9"/>
        <v>122615092126</v>
      </c>
      <c r="AM565" s="52">
        <f t="shared" si="9"/>
        <v>104059770506.97</v>
      </c>
      <c r="AN565" s="52">
        <f t="shared" si="9"/>
        <v>30746054180.169998</v>
      </c>
      <c r="AO565" s="52">
        <f t="shared" si="9"/>
        <v>7883309189.9300003</v>
      </c>
      <c r="AP565" s="52">
        <f t="shared" si="9"/>
        <v>1900233359556.1599</v>
      </c>
      <c r="AQ565" s="52">
        <f t="shared" si="9"/>
        <v>972670095914.59985</v>
      </c>
      <c r="AR565" s="52">
        <f t="shared" si="9"/>
        <v>927563263641.55981</v>
      </c>
      <c r="AS565" s="52">
        <f t="shared" si="9"/>
        <v>8332301124555.6279</v>
      </c>
      <c r="AT565" s="52">
        <f t="shared" si="9"/>
        <v>196729172319.96997</v>
      </c>
      <c r="AU565" s="52">
        <f t="shared" si="9"/>
        <v>7769217537821.5684</v>
      </c>
      <c r="AV565" s="52">
        <f t="shared" si="9"/>
        <v>250233018744.09</v>
      </c>
      <c r="AW565" s="52">
        <f t="shared" si="9"/>
        <v>77000028832</v>
      </c>
      <c r="AX565" s="52">
        <f t="shared" si="9"/>
        <v>8245377431</v>
      </c>
      <c r="AY565" s="52">
        <f t="shared" si="9"/>
        <v>0</v>
      </c>
      <c r="AZ565" s="52">
        <f t="shared" si="9"/>
        <v>30875989407</v>
      </c>
      <c r="BA565" s="52">
        <f t="shared" si="9"/>
        <v>231909304160.0498</v>
      </c>
      <c r="BB565" s="52">
        <f t="shared" si="9"/>
        <v>231909304160.0498</v>
      </c>
      <c r="BC565" s="52">
        <f t="shared" si="9"/>
        <v>643517219715.78992</v>
      </c>
      <c r="BD565" s="52">
        <f t="shared" si="9"/>
        <v>643517219715.78992</v>
      </c>
      <c r="BE565" s="52">
        <f t="shared" si="9"/>
        <v>0</v>
      </c>
      <c r="BF565" s="52">
        <f t="shared" si="9"/>
        <v>0</v>
      </c>
      <c r="BG565" s="52">
        <f t="shared" si="9"/>
        <v>153502362540.44</v>
      </c>
      <c r="BH565" s="52">
        <f t="shared" si="9"/>
        <v>153502362540.44</v>
      </c>
      <c r="BI565" s="52">
        <f t="shared" si="9"/>
        <v>1069246900205.1199</v>
      </c>
      <c r="BJ565" s="52">
        <f t="shared" si="9"/>
        <v>1069246900205.1199</v>
      </c>
      <c r="BK565" s="52">
        <f t="shared" si="9"/>
        <v>0</v>
      </c>
      <c r="BL565" s="52">
        <f t="shared" si="9"/>
        <v>0</v>
      </c>
    </row>
    <row r="566" spans="1:64">
      <c r="A566" s="48" t="s">
        <v>556</v>
      </c>
      <c r="B566" s="49" t="s">
        <v>556</v>
      </c>
      <c r="C566" s="50" t="s">
        <v>557</v>
      </c>
      <c r="D566" s="51"/>
      <c r="E566" s="51"/>
      <c r="F566" s="52">
        <f>SUM(F33:F57)</f>
        <v>33517336573914.375</v>
      </c>
      <c r="G566" s="52">
        <f>SUM(G33:G57)</f>
        <v>19924954837884.027</v>
      </c>
      <c r="H566" s="52">
        <f t="shared" ref="H566:BL566" si="10">SUM(H33:H57)</f>
        <v>10991717817266.199</v>
      </c>
      <c r="I566" s="52">
        <f t="shared" si="10"/>
        <v>6377230713509.7002</v>
      </c>
      <c r="J566" s="52">
        <f t="shared" si="10"/>
        <v>1819819405503.5098</v>
      </c>
      <c r="K566" s="52">
        <f t="shared" si="10"/>
        <v>229314480122.88</v>
      </c>
      <c r="L566" s="52">
        <f t="shared" si="10"/>
        <v>386892732641.74988</v>
      </c>
      <c r="M566" s="52">
        <f t="shared" si="10"/>
        <v>119979688839.99001</v>
      </c>
      <c r="N566" s="52">
        <f t="shared" si="10"/>
        <v>2098118371994.6797</v>
      </c>
      <c r="O566" s="52">
        <f t="shared" si="10"/>
        <v>94647054170.349976</v>
      </c>
      <c r="P566" s="52">
        <f t="shared" si="10"/>
        <v>59157650128.220001</v>
      </c>
      <c r="Q566" s="52">
        <f t="shared" si="10"/>
        <v>112534298826.59</v>
      </c>
      <c r="R566" s="52">
        <f t="shared" si="10"/>
        <v>41120120056.369995</v>
      </c>
      <c r="S566" s="52">
        <f t="shared" si="10"/>
        <v>314640470482.29993</v>
      </c>
      <c r="T566" s="52">
        <f t="shared" si="10"/>
        <v>122145284307.58</v>
      </c>
      <c r="U566" s="52">
        <f t="shared" si="10"/>
        <v>166350291391.67001</v>
      </c>
      <c r="V566" s="52">
        <f t="shared" si="10"/>
        <v>176778035212.64001</v>
      </c>
      <c r="W566" s="52">
        <f t="shared" si="10"/>
        <v>474228674631.59003</v>
      </c>
      <c r="X566" s="52">
        <f t="shared" si="10"/>
        <v>145757471277.03998</v>
      </c>
      <c r="Y566" s="52">
        <f t="shared" si="10"/>
        <v>77744741980.570007</v>
      </c>
      <c r="Z566" s="52">
        <f t="shared" si="10"/>
        <v>96082369374.619995</v>
      </c>
      <c r="AA566" s="52">
        <f t="shared" si="10"/>
        <v>105025852988.42999</v>
      </c>
      <c r="AB566" s="52">
        <f t="shared" si="10"/>
        <v>1239769429</v>
      </c>
      <c r="AC566" s="52">
        <f t="shared" si="10"/>
        <v>1419725165</v>
      </c>
      <c r="AD566" s="52">
        <f t="shared" si="10"/>
        <v>24173068031</v>
      </c>
      <c r="AE566" s="52">
        <f t="shared" si="10"/>
        <v>79422948701.050003</v>
      </c>
      <c r="AF566" s="52">
        <f t="shared" si="10"/>
        <v>5650545840.6599998</v>
      </c>
      <c r="AG566" s="52">
        <f t="shared" si="10"/>
        <v>643022261445.82007</v>
      </c>
      <c r="AH566" s="52">
        <f t="shared" si="10"/>
        <v>78158787645.899994</v>
      </c>
      <c r="AI566" s="52">
        <f t="shared" si="10"/>
        <v>61483181434.159988</v>
      </c>
      <c r="AJ566" s="52">
        <f t="shared" si="10"/>
        <v>390868849178.97003</v>
      </c>
      <c r="AK566" s="52">
        <f t="shared" si="10"/>
        <v>3000000000</v>
      </c>
      <c r="AL566" s="52">
        <f t="shared" si="10"/>
        <v>22250000</v>
      </c>
      <c r="AM566" s="52">
        <f t="shared" si="10"/>
        <v>92471575956.899994</v>
      </c>
      <c r="AN566" s="52">
        <f t="shared" si="10"/>
        <v>17012993529.889997</v>
      </c>
      <c r="AO566" s="52">
        <f t="shared" si="10"/>
        <v>4623700</v>
      </c>
      <c r="AP566" s="52">
        <f t="shared" si="10"/>
        <v>2062946113660.2898</v>
      </c>
      <c r="AQ566" s="52">
        <f t="shared" si="10"/>
        <v>995377822480.6897</v>
      </c>
      <c r="AR566" s="52">
        <f t="shared" si="10"/>
        <v>1067568291179.6</v>
      </c>
      <c r="AS566" s="52">
        <f t="shared" si="10"/>
        <v>7386908039929.7871</v>
      </c>
      <c r="AT566" s="52">
        <f t="shared" si="10"/>
        <v>139250271906.10999</v>
      </c>
      <c r="AU566" s="52">
        <f t="shared" si="10"/>
        <v>7025804713735.5869</v>
      </c>
      <c r="AV566" s="52">
        <f t="shared" si="10"/>
        <v>184883256731.21997</v>
      </c>
      <c r="AW566" s="52">
        <f t="shared" si="10"/>
        <v>25409277114.599998</v>
      </c>
      <c r="AX566" s="52">
        <f t="shared" si="10"/>
        <v>11560520442.269999</v>
      </c>
      <c r="AY566" s="52">
        <f t="shared" si="10"/>
        <v>0</v>
      </c>
      <c r="AZ566" s="52">
        <f t="shared" si="10"/>
        <v>0</v>
      </c>
      <c r="BA566" s="52">
        <f t="shared" si="10"/>
        <v>262997915614.01999</v>
      </c>
      <c r="BB566" s="52">
        <f t="shared" si="10"/>
        <v>262997915614.01999</v>
      </c>
      <c r="BC566" s="52">
        <f t="shared" si="10"/>
        <v>990037547272.98987</v>
      </c>
      <c r="BD566" s="52">
        <f t="shared" si="10"/>
        <v>990037547272.98987</v>
      </c>
      <c r="BE566" s="52">
        <f t="shared" si="10"/>
        <v>0</v>
      </c>
      <c r="BF566" s="52">
        <f t="shared" si="10"/>
        <v>0</v>
      </c>
      <c r="BG566" s="52">
        <f t="shared" si="10"/>
        <v>148351486112.76001</v>
      </c>
      <c r="BH566" s="52">
        <f t="shared" si="10"/>
        <v>148351486112.76001</v>
      </c>
      <c r="BI566" s="52">
        <f t="shared" si="10"/>
        <v>0</v>
      </c>
      <c r="BJ566" s="52">
        <f t="shared" si="10"/>
        <v>0</v>
      </c>
      <c r="BK566" s="52">
        <f t="shared" si="10"/>
        <v>0</v>
      </c>
      <c r="BL566" s="52">
        <f t="shared" si="10"/>
        <v>0</v>
      </c>
    </row>
    <row r="567" spans="1:64">
      <c r="A567" s="48" t="s">
        <v>558</v>
      </c>
      <c r="B567" s="49" t="s">
        <v>558</v>
      </c>
      <c r="C567" s="50" t="s">
        <v>559</v>
      </c>
      <c r="D567" s="51"/>
      <c r="E567" s="51"/>
      <c r="F567" s="52">
        <f>SUM(F58:F65)</f>
        <v>11981196341291.77</v>
      </c>
      <c r="G567" s="52">
        <f>SUM(G58:G65)</f>
        <v>7345653187306.2002</v>
      </c>
      <c r="H567" s="52">
        <f t="shared" ref="H567:BL567" si="11">SUM(H58:H65)</f>
        <v>2740063170994.1001</v>
      </c>
      <c r="I567" s="52">
        <f t="shared" si="11"/>
        <v>2393460357962.7002</v>
      </c>
      <c r="J567" s="52">
        <f t="shared" si="11"/>
        <v>1562968841983.5701</v>
      </c>
      <c r="K567" s="52">
        <f t="shared" si="11"/>
        <v>225153641140.72</v>
      </c>
      <c r="L567" s="52">
        <f t="shared" si="11"/>
        <v>245304062360.44</v>
      </c>
      <c r="M567" s="52">
        <f t="shared" si="11"/>
        <v>178703112864.67001</v>
      </c>
      <c r="N567" s="52">
        <f t="shared" si="11"/>
        <v>1642024604135.27</v>
      </c>
      <c r="O567" s="52">
        <f t="shared" si="11"/>
        <v>47593966010.050003</v>
      </c>
      <c r="P567" s="52">
        <f t="shared" si="11"/>
        <v>44632850723.050003</v>
      </c>
      <c r="Q567" s="52">
        <f t="shared" si="11"/>
        <v>76427145851.999908</v>
      </c>
      <c r="R567" s="52">
        <f t="shared" si="11"/>
        <v>7265853200</v>
      </c>
      <c r="S567" s="52">
        <f t="shared" si="11"/>
        <v>245492247769.09</v>
      </c>
      <c r="T567" s="52">
        <f t="shared" si="11"/>
        <v>77592658070.889999</v>
      </c>
      <c r="U567" s="52">
        <f t="shared" si="11"/>
        <v>22958356227</v>
      </c>
      <c r="V567" s="52">
        <f t="shared" si="11"/>
        <v>44001032507.330002</v>
      </c>
      <c r="W567" s="52">
        <f t="shared" si="11"/>
        <v>663786400474.69995</v>
      </c>
      <c r="X567" s="52">
        <f t="shared" si="11"/>
        <v>118597525157.47</v>
      </c>
      <c r="Y567" s="52">
        <f t="shared" si="11"/>
        <v>62758867677.079987</v>
      </c>
      <c r="Z567" s="52">
        <f t="shared" si="11"/>
        <v>64218309768.389999</v>
      </c>
      <c r="AA567" s="52">
        <f t="shared" si="11"/>
        <v>88036323951</v>
      </c>
      <c r="AB567" s="52">
        <f t="shared" si="11"/>
        <v>927319763</v>
      </c>
      <c r="AC567" s="52">
        <f t="shared" si="11"/>
        <v>1492735692</v>
      </c>
      <c r="AD567" s="52">
        <f t="shared" si="11"/>
        <v>29546220411</v>
      </c>
      <c r="AE567" s="52">
        <f t="shared" si="11"/>
        <v>40551553679.220001</v>
      </c>
      <c r="AF567" s="52">
        <f t="shared" si="11"/>
        <v>6145237202</v>
      </c>
      <c r="AG567" s="52">
        <f t="shared" si="11"/>
        <v>132026702215.36</v>
      </c>
      <c r="AH567" s="52">
        <f t="shared" si="11"/>
        <v>16034705015.75</v>
      </c>
      <c r="AI567" s="52">
        <f t="shared" si="11"/>
        <v>62488800904.449997</v>
      </c>
      <c r="AJ567" s="52">
        <f t="shared" si="11"/>
        <v>16932489579.16</v>
      </c>
      <c r="AK567" s="52">
        <f t="shared" si="11"/>
        <v>0</v>
      </c>
      <c r="AL567" s="52">
        <f t="shared" si="11"/>
        <v>0</v>
      </c>
      <c r="AM567" s="52">
        <f t="shared" si="11"/>
        <v>26825231239</v>
      </c>
      <c r="AN567" s="52">
        <f t="shared" si="11"/>
        <v>9745475477</v>
      </c>
      <c r="AO567" s="52">
        <f t="shared" si="11"/>
        <v>0</v>
      </c>
      <c r="AP567" s="52">
        <f t="shared" si="11"/>
        <v>958913954664.28003</v>
      </c>
      <c r="AQ567" s="52">
        <f t="shared" si="11"/>
        <v>409799034549.28003</v>
      </c>
      <c r="AR567" s="52">
        <f t="shared" si="11"/>
        <v>549114920115</v>
      </c>
      <c r="AS567" s="52">
        <f t="shared" si="11"/>
        <v>777695726805.89893</v>
      </c>
      <c r="AT567" s="52">
        <f t="shared" si="11"/>
        <v>66599268409</v>
      </c>
      <c r="AU567" s="52">
        <f t="shared" si="11"/>
        <v>627792211014.92908</v>
      </c>
      <c r="AV567" s="52">
        <f t="shared" si="11"/>
        <v>67343817397.669998</v>
      </c>
      <c r="AW567" s="52">
        <f t="shared" si="11"/>
        <v>2699207564.2999992</v>
      </c>
      <c r="AX567" s="52">
        <f t="shared" si="11"/>
        <v>13261222420</v>
      </c>
      <c r="AY567" s="52">
        <f t="shared" si="11"/>
        <v>0</v>
      </c>
      <c r="AZ567" s="52">
        <f t="shared" si="11"/>
        <v>0</v>
      </c>
      <c r="BA567" s="52">
        <f t="shared" si="11"/>
        <v>101743131340.44998</v>
      </c>
      <c r="BB567" s="52">
        <f t="shared" si="11"/>
        <v>101743131340.44998</v>
      </c>
      <c r="BC567" s="52">
        <f t="shared" si="11"/>
        <v>938925399749.30994</v>
      </c>
      <c r="BD567" s="52">
        <f t="shared" si="11"/>
        <v>938925399749.30994</v>
      </c>
      <c r="BE567" s="52">
        <f t="shared" si="11"/>
        <v>0</v>
      </c>
      <c r="BF567" s="52">
        <f t="shared" si="11"/>
        <v>0</v>
      </c>
      <c r="BG567" s="52">
        <f t="shared" si="11"/>
        <v>84213635075</v>
      </c>
      <c r="BH567" s="52">
        <f t="shared" si="11"/>
        <v>84213635075</v>
      </c>
      <c r="BI567" s="52">
        <f t="shared" si="11"/>
        <v>0</v>
      </c>
      <c r="BJ567" s="52">
        <f t="shared" si="11"/>
        <v>0</v>
      </c>
      <c r="BK567" s="52">
        <f t="shared" si="11"/>
        <v>0</v>
      </c>
      <c r="BL567" s="52">
        <f t="shared" si="11"/>
        <v>0</v>
      </c>
    </row>
    <row r="568" spans="1:64">
      <c r="A568" s="48" t="s">
        <v>560</v>
      </c>
      <c r="B568" s="49" t="s">
        <v>560</v>
      </c>
      <c r="C568" s="50" t="s">
        <v>564</v>
      </c>
      <c r="D568" s="51"/>
      <c r="E568" s="51"/>
      <c r="F568" s="52">
        <f>F566+F567</f>
        <v>45498532915206.141</v>
      </c>
      <c r="G568" s="52">
        <f>G566+G567</f>
        <v>27270608025190.227</v>
      </c>
      <c r="H568" s="52">
        <f t="shared" ref="H568:BL568" si="12">H566+H567</f>
        <v>13731780988260.299</v>
      </c>
      <c r="I568" s="52">
        <f t="shared" si="12"/>
        <v>8770691071472.4004</v>
      </c>
      <c r="J568" s="52">
        <f t="shared" si="12"/>
        <v>3382788247487.0801</v>
      </c>
      <c r="K568" s="52">
        <f t="shared" si="12"/>
        <v>454468121263.59998</v>
      </c>
      <c r="L568" s="52">
        <f t="shared" si="12"/>
        <v>632196795002.18994</v>
      </c>
      <c r="M568" s="52">
        <f t="shared" si="12"/>
        <v>298682801704.66003</v>
      </c>
      <c r="N568" s="52">
        <f t="shared" si="12"/>
        <v>3740142976129.9497</v>
      </c>
      <c r="O568" s="52">
        <f t="shared" si="12"/>
        <v>142241020180.39996</v>
      </c>
      <c r="P568" s="52">
        <f t="shared" si="12"/>
        <v>103790500851.27</v>
      </c>
      <c r="Q568" s="52">
        <f t="shared" si="12"/>
        <v>188961444678.5899</v>
      </c>
      <c r="R568" s="52">
        <f t="shared" si="12"/>
        <v>48385973256.369995</v>
      </c>
      <c r="S568" s="52">
        <f t="shared" si="12"/>
        <v>560132718251.38989</v>
      </c>
      <c r="T568" s="52">
        <f t="shared" si="12"/>
        <v>199737942378.47</v>
      </c>
      <c r="U568" s="52">
        <f t="shared" si="12"/>
        <v>189308647618.67001</v>
      </c>
      <c r="V568" s="52">
        <f t="shared" si="12"/>
        <v>220779067719.97003</v>
      </c>
      <c r="W568" s="52">
        <f t="shared" si="12"/>
        <v>1138015075106.29</v>
      </c>
      <c r="X568" s="52">
        <f t="shared" si="12"/>
        <v>264354996434.50998</v>
      </c>
      <c r="Y568" s="52">
        <f t="shared" si="12"/>
        <v>140503609657.64999</v>
      </c>
      <c r="Z568" s="52">
        <f t="shared" si="12"/>
        <v>160300679143.01001</v>
      </c>
      <c r="AA568" s="52">
        <f t="shared" si="12"/>
        <v>193062176939.42999</v>
      </c>
      <c r="AB568" s="52">
        <f t="shared" si="12"/>
        <v>2167089192</v>
      </c>
      <c r="AC568" s="52">
        <f t="shared" si="12"/>
        <v>2912460857</v>
      </c>
      <c r="AD568" s="52">
        <f t="shared" si="12"/>
        <v>53719288442</v>
      </c>
      <c r="AE568" s="52">
        <f t="shared" si="12"/>
        <v>119974502380.27</v>
      </c>
      <c r="AF568" s="52">
        <f t="shared" si="12"/>
        <v>11795783042.66</v>
      </c>
      <c r="AG568" s="52">
        <f t="shared" si="12"/>
        <v>775048963661.18005</v>
      </c>
      <c r="AH568" s="52">
        <f t="shared" si="12"/>
        <v>94193492661.649994</v>
      </c>
      <c r="AI568" s="52">
        <f t="shared" si="12"/>
        <v>123971982338.60999</v>
      </c>
      <c r="AJ568" s="52">
        <f t="shared" si="12"/>
        <v>407801338758.13</v>
      </c>
      <c r="AK568" s="52">
        <f t="shared" si="12"/>
        <v>3000000000</v>
      </c>
      <c r="AL568" s="52">
        <f t="shared" si="12"/>
        <v>22250000</v>
      </c>
      <c r="AM568" s="52">
        <f t="shared" si="12"/>
        <v>119296807195.89999</v>
      </c>
      <c r="AN568" s="52">
        <f t="shared" si="12"/>
        <v>26758469006.889999</v>
      </c>
      <c r="AO568" s="52">
        <f t="shared" si="12"/>
        <v>4623700</v>
      </c>
      <c r="AP568" s="52">
        <f t="shared" si="12"/>
        <v>3021860068324.5698</v>
      </c>
      <c r="AQ568" s="52">
        <f t="shared" si="12"/>
        <v>1405176857029.9697</v>
      </c>
      <c r="AR568" s="52">
        <f t="shared" si="12"/>
        <v>1616683211294.6001</v>
      </c>
      <c r="AS568" s="52">
        <f t="shared" si="12"/>
        <v>8164603766735.6855</v>
      </c>
      <c r="AT568" s="52">
        <f t="shared" si="12"/>
        <v>205849540315.10999</v>
      </c>
      <c r="AU568" s="52">
        <f t="shared" si="12"/>
        <v>7653596924750.5156</v>
      </c>
      <c r="AV568" s="52">
        <f t="shared" si="12"/>
        <v>252227074128.88995</v>
      </c>
      <c r="AW568" s="52">
        <f t="shared" si="12"/>
        <v>28108484678.899998</v>
      </c>
      <c r="AX568" s="52">
        <f t="shared" si="12"/>
        <v>24821742862.269997</v>
      </c>
      <c r="AY568" s="52">
        <f t="shared" si="12"/>
        <v>0</v>
      </c>
      <c r="AZ568" s="52">
        <f t="shared" si="12"/>
        <v>0</v>
      </c>
      <c r="BA568" s="52">
        <f t="shared" si="12"/>
        <v>364741046954.46997</v>
      </c>
      <c r="BB568" s="52">
        <f t="shared" si="12"/>
        <v>364741046954.46997</v>
      </c>
      <c r="BC568" s="52">
        <f t="shared" si="12"/>
        <v>1928962947022.2998</v>
      </c>
      <c r="BD568" s="52">
        <f t="shared" si="12"/>
        <v>1928962947022.2998</v>
      </c>
      <c r="BE568" s="52">
        <f t="shared" si="12"/>
        <v>0</v>
      </c>
      <c r="BF568" s="52">
        <f t="shared" si="12"/>
        <v>0</v>
      </c>
      <c r="BG568" s="52">
        <f t="shared" si="12"/>
        <v>232565121187.76001</v>
      </c>
      <c r="BH568" s="52">
        <f t="shared" si="12"/>
        <v>232565121187.76001</v>
      </c>
      <c r="BI568" s="52">
        <f t="shared" si="12"/>
        <v>0</v>
      </c>
      <c r="BJ568" s="52">
        <f t="shared" si="12"/>
        <v>0</v>
      </c>
      <c r="BK568" s="52">
        <f t="shared" si="12"/>
        <v>0</v>
      </c>
      <c r="BL568" s="52">
        <f t="shared" si="12"/>
        <v>0</v>
      </c>
    </row>
    <row r="569" spans="1:64">
      <c r="A569" s="48" t="s">
        <v>562</v>
      </c>
      <c r="B569" s="49" t="s">
        <v>562</v>
      </c>
      <c r="C569" s="50" t="s">
        <v>565</v>
      </c>
      <c r="D569" s="51"/>
      <c r="E569" s="51"/>
      <c r="F569" s="52">
        <f>F568+F32</f>
        <v>57177148738367.141</v>
      </c>
      <c r="G569" s="52">
        <f>G568+G32</f>
        <v>33966115710443.227</v>
      </c>
      <c r="H569" s="52">
        <f t="shared" ref="H569:BL569" si="13">H568+H32</f>
        <v>17318885275359.299</v>
      </c>
      <c r="I569" s="52">
        <f t="shared" si="13"/>
        <v>9682252190787.4004</v>
      </c>
      <c r="J569" s="52">
        <f t="shared" si="13"/>
        <v>5333234615665.0801</v>
      </c>
      <c r="K569" s="52">
        <f t="shared" si="13"/>
        <v>513740869787.59998</v>
      </c>
      <c r="L569" s="52">
        <f t="shared" si="13"/>
        <v>706711566261.18994</v>
      </c>
      <c r="M569" s="52">
        <f t="shared" si="13"/>
        <v>411291192582.66003</v>
      </c>
      <c r="N569" s="52">
        <f t="shared" si="13"/>
        <v>4499563906429.7676</v>
      </c>
      <c r="O569" s="52">
        <f t="shared" si="13"/>
        <v>197617977365.39996</v>
      </c>
      <c r="P569" s="52">
        <f t="shared" si="13"/>
        <v>123116728698.27</v>
      </c>
      <c r="Q569" s="52">
        <f t="shared" si="13"/>
        <v>311184594305.80994</v>
      </c>
      <c r="R569" s="52">
        <f t="shared" si="13"/>
        <v>48477925256.369995</v>
      </c>
      <c r="S569" s="52">
        <f t="shared" si="13"/>
        <v>679239000864.98889</v>
      </c>
      <c r="T569" s="52">
        <f t="shared" si="13"/>
        <v>199913987378.47</v>
      </c>
      <c r="U569" s="52">
        <f t="shared" si="13"/>
        <v>222237308140.67001</v>
      </c>
      <c r="V569" s="52">
        <f t="shared" si="13"/>
        <v>221108913969.97003</v>
      </c>
      <c r="W569" s="52">
        <f t="shared" si="13"/>
        <v>1213687805729.29</v>
      </c>
      <c r="X569" s="52">
        <f t="shared" si="13"/>
        <v>317871423235.51001</v>
      </c>
      <c r="Y569" s="52">
        <f t="shared" si="13"/>
        <v>183792134889.64999</v>
      </c>
      <c r="Z569" s="52">
        <f t="shared" si="13"/>
        <v>182370656910.01001</v>
      </c>
      <c r="AA569" s="52">
        <f t="shared" si="13"/>
        <v>340295271655.42896</v>
      </c>
      <c r="AB569" s="52">
        <f t="shared" si="13"/>
        <v>2767957192</v>
      </c>
      <c r="AC569" s="52">
        <f t="shared" si="13"/>
        <v>3260073584</v>
      </c>
      <c r="AD569" s="52">
        <f t="shared" si="13"/>
        <v>99250359966</v>
      </c>
      <c r="AE569" s="52">
        <f t="shared" si="13"/>
        <v>141535406245.27002</v>
      </c>
      <c r="AF569" s="52">
        <f t="shared" si="13"/>
        <v>11836381042.66</v>
      </c>
      <c r="AG569" s="52">
        <f t="shared" si="13"/>
        <v>1145486334026.3601</v>
      </c>
      <c r="AH569" s="52">
        <f t="shared" si="13"/>
        <v>171366772169.64999</v>
      </c>
      <c r="AI569" s="52">
        <f t="shared" si="13"/>
        <v>144470005005.60999</v>
      </c>
      <c r="AJ569" s="52">
        <f t="shared" si="13"/>
        <v>587875518771.91003</v>
      </c>
      <c r="AK569" s="52">
        <f t="shared" si="13"/>
        <v>26582873897.399998</v>
      </c>
      <c r="AL569" s="52">
        <f t="shared" si="13"/>
        <v>7293159028</v>
      </c>
      <c r="AM569" s="52">
        <f t="shared" si="13"/>
        <v>122626559010.89999</v>
      </c>
      <c r="AN569" s="52">
        <f t="shared" si="13"/>
        <v>85246194442.889999</v>
      </c>
      <c r="AO569" s="52">
        <f t="shared" si="13"/>
        <v>25251700</v>
      </c>
      <c r="AP569" s="52">
        <f t="shared" si="13"/>
        <v>4101322583070.5698</v>
      </c>
      <c r="AQ569" s="52">
        <f t="shared" si="13"/>
        <v>1949596977816.9697</v>
      </c>
      <c r="AR569" s="52">
        <f t="shared" si="13"/>
        <v>2151725605253.6001</v>
      </c>
      <c r="AS569" s="52">
        <f t="shared" si="13"/>
        <v>10797582813607.686</v>
      </c>
      <c r="AT569" s="52">
        <f t="shared" si="13"/>
        <v>269015955600.10999</v>
      </c>
      <c r="AU569" s="52">
        <f t="shared" si="13"/>
        <v>10126322023574.516</v>
      </c>
      <c r="AV569" s="52">
        <f t="shared" si="13"/>
        <v>286881596015.88995</v>
      </c>
      <c r="AW569" s="52">
        <f t="shared" si="13"/>
        <v>68908651270.899994</v>
      </c>
      <c r="AX569" s="52">
        <f t="shared" si="13"/>
        <v>27869930862.269997</v>
      </c>
      <c r="AY569" s="52">
        <f t="shared" si="13"/>
        <v>0</v>
      </c>
      <c r="AZ569" s="52">
        <f t="shared" si="13"/>
        <v>18584656284</v>
      </c>
      <c r="BA569" s="52">
        <f t="shared" si="13"/>
        <v>440167780868.46997</v>
      </c>
      <c r="BB569" s="52">
        <f t="shared" si="13"/>
        <v>440167780868.46997</v>
      </c>
      <c r="BC569" s="52">
        <f t="shared" si="13"/>
        <v>1928962947022.2998</v>
      </c>
      <c r="BD569" s="52">
        <f t="shared" si="13"/>
        <v>1928962947022.2998</v>
      </c>
      <c r="BE569" s="52">
        <f t="shared" si="13"/>
        <v>0</v>
      </c>
      <c r="BF569" s="52">
        <f t="shared" si="13"/>
        <v>0</v>
      </c>
      <c r="BG569" s="52">
        <f t="shared" si="13"/>
        <v>297946662898.76001</v>
      </c>
      <c r="BH569" s="52">
        <f t="shared" si="13"/>
        <v>297946662898.76001</v>
      </c>
      <c r="BI569" s="52">
        <f t="shared" si="13"/>
        <v>0</v>
      </c>
      <c r="BJ569" s="52">
        <f t="shared" si="13"/>
        <v>0</v>
      </c>
      <c r="BK569" s="52">
        <f t="shared" si="13"/>
        <v>0</v>
      </c>
      <c r="BL569" s="52">
        <f t="shared" si="13"/>
        <v>0</v>
      </c>
    </row>
    <row r="570" spans="1:64">
      <c r="A570" s="48" t="s">
        <v>556</v>
      </c>
      <c r="B570" s="49" t="s">
        <v>556</v>
      </c>
      <c r="C570" s="50" t="s">
        <v>557</v>
      </c>
      <c r="D570" s="51"/>
      <c r="E570" s="51"/>
      <c r="F570" s="52">
        <f>SUM(F67:F78)</f>
        <v>13793805824110.215</v>
      </c>
      <c r="G570" s="52">
        <f>SUM(G67:G78)</f>
        <v>9118998210470.1172</v>
      </c>
      <c r="H570" s="52">
        <f t="shared" ref="H570:BL570" si="14">SUM(H67:H78)</f>
        <v>5392727425428.8691</v>
      </c>
      <c r="I570" s="52">
        <f t="shared" si="14"/>
        <v>2881686433320.1089</v>
      </c>
      <c r="J570" s="52">
        <f t="shared" si="14"/>
        <v>529977494361.59998</v>
      </c>
      <c r="K570" s="52">
        <f t="shared" si="14"/>
        <v>79576814439.519989</v>
      </c>
      <c r="L570" s="52">
        <f t="shared" si="14"/>
        <v>174281226449.5199</v>
      </c>
      <c r="M570" s="52">
        <f t="shared" si="14"/>
        <v>60748816470.5</v>
      </c>
      <c r="N570" s="52">
        <f t="shared" si="14"/>
        <v>797811423424.12</v>
      </c>
      <c r="O570" s="52">
        <f t="shared" si="14"/>
        <v>38010785964.360001</v>
      </c>
      <c r="P570" s="52">
        <f t="shared" si="14"/>
        <v>22471725511.5</v>
      </c>
      <c r="Q570" s="52">
        <f t="shared" si="14"/>
        <v>45879434261.989998</v>
      </c>
      <c r="R570" s="52">
        <f t="shared" si="14"/>
        <v>2270736080</v>
      </c>
      <c r="S570" s="52">
        <f t="shared" si="14"/>
        <v>66422694629.629997</v>
      </c>
      <c r="T570" s="52">
        <f t="shared" si="14"/>
        <v>53127783008</v>
      </c>
      <c r="U570" s="52">
        <f t="shared" si="14"/>
        <v>72147401973</v>
      </c>
      <c r="V570" s="52">
        <f t="shared" si="14"/>
        <v>53111632709</v>
      </c>
      <c r="W570" s="52">
        <f t="shared" si="14"/>
        <v>156820408972.13</v>
      </c>
      <c r="X570" s="52">
        <f t="shared" si="14"/>
        <v>74651766093.360001</v>
      </c>
      <c r="Y570" s="52">
        <f t="shared" si="14"/>
        <v>44974262086</v>
      </c>
      <c r="Z570" s="52">
        <f t="shared" si="14"/>
        <v>45953558537.770004</v>
      </c>
      <c r="AA570" s="52">
        <f t="shared" si="14"/>
        <v>53020034717.379997</v>
      </c>
      <c r="AB570" s="52">
        <f t="shared" si="14"/>
        <v>725914824</v>
      </c>
      <c r="AC570" s="52">
        <f t="shared" si="14"/>
        <v>413352867</v>
      </c>
      <c r="AD570" s="52">
        <f t="shared" si="14"/>
        <v>19920952997</v>
      </c>
      <c r="AE570" s="52">
        <f t="shared" si="14"/>
        <v>29555231164.5</v>
      </c>
      <c r="AF570" s="52">
        <f t="shared" si="14"/>
        <v>18333747027.5</v>
      </c>
      <c r="AG570" s="52">
        <f t="shared" si="14"/>
        <v>335738642369.0199</v>
      </c>
      <c r="AH570" s="52">
        <f t="shared" si="14"/>
        <v>19072370979.799999</v>
      </c>
      <c r="AI570" s="52">
        <f t="shared" si="14"/>
        <v>33548770803</v>
      </c>
      <c r="AJ570" s="52">
        <f t="shared" si="14"/>
        <v>244751244545.21991</v>
      </c>
      <c r="AK570" s="52">
        <f t="shared" si="14"/>
        <v>0</v>
      </c>
      <c r="AL570" s="52">
        <f t="shared" si="14"/>
        <v>1000000</v>
      </c>
      <c r="AM570" s="52">
        <f t="shared" si="14"/>
        <v>20051799190</v>
      </c>
      <c r="AN570" s="52">
        <f t="shared" si="14"/>
        <v>13687922921</v>
      </c>
      <c r="AO570" s="52">
        <f t="shared" si="14"/>
        <v>4625533930</v>
      </c>
      <c r="AP570" s="52">
        <f t="shared" si="14"/>
        <v>863206732474.24988</v>
      </c>
      <c r="AQ570" s="52">
        <f t="shared" si="14"/>
        <v>429209954320.74988</v>
      </c>
      <c r="AR570" s="52">
        <f t="shared" si="14"/>
        <v>433996778153.5</v>
      </c>
      <c r="AS570" s="52">
        <f t="shared" si="14"/>
        <v>2262554907952.5889</v>
      </c>
      <c r="AT570" s="52">
        <f t="shared" si="14"/>
        <v>60749091241.190002</v>
      </c>
      <c r="AU570" s="52">
        <f t="shared" si="14"/>
        <v>2080345299164.3989</v>
      </c>
      <c r="AV570" s="52">
        <f t="shared" si="14"/>
        <v>115238032174</v>
      </c>
      <c r="AW570" s="52">
        <f t="shared" si="14"/>
        <v>3943557546</v>
      </c>
      <c r="AX570" s="52">
        <f t="shared" si="14"/>
        <v>2278927827</v>
      </c>
      <c r="AY570" s="52">
        <f t="shared" si="14"/>
        <v>0</v>
      </c>
      <c r="AZ570" s="52">
        <f t="shared" si="14"/>
        <v>0</v>
      </c>
      <c r="BA570" s="52">
        <f t="shared" si="14"/>
        <v>103237388930.99998</v>
      </c>
      <c r="BB570" s="52">
        <f t="shared" si="14"/>
        <v>103237388930.99998</v>
      </c>
      <c r="BC570" s="52">
        <f t="shared" si="14"/>
        <v>261313870279.97</v>
      </c>
      <c r="BD570" s="52">
        <f t="shared" si="14"/>
        <v>261313870279.97</v>
      </c>
      <c r="BE570" s="52">
        <f t="shared" si="14"/>
        <v>0</v>
      </c>
      <c r="BF570" s="52">
        <f t="shared" si="14"/>
        <v>0</v>
      </c>
      <c r="BG570" s="52">
        <f t="shared" si="14"/>
        <v>50944648209.149994</v>
      </c>
      <c r="BH570" s="52">
        <f t="shared" si="14"/>
        <v>50944648209.149994</v>
      </c>
      <c r="BI570" s="52">
        <f t="shared" si="14"/>
        <v>0</v>
      </c>
      <c r="BJ570" s="52">
        <f t="shared" si="14"/>
        <v>0</v>
      </c>
      <c r="BK570" s="52">
        <f t="shared" si="14"/>
        <v>0</v>
      </c>
      <c r="BL570" s="52">
        <f t="shared" si="14"/>
        <v>0</v>
      </c>
    </row>
    <row r="571" spans="1:64">
      <c r="A571" s="48" t="s">
        <v>558</v>
      </c>
      <c r="B571" s="49" t="s">
        <v>558</v>
      </c>
      <c r="C571" s="50" t="s">
        <v>559</v>
      </c>
      <c r="D571" s="51"/>
      <c r="E571" s="51"/>
      <c r="F571" s="52">
        <f>SUM(F79:F85)</f>
        <v>6321392485210.8701</v>
      </c>
      <c r="G571" s="52">
        <f>SUM(G79:G85)</f>
        <v>3685220587815.8301</v>
      </c>
      <c r="H571" s="52">
        <f t="shared" ref="H571:BL571" si="15">SUM(H79:H85)</f>
        <v>1750795313170.03</v>
      </c>
      <c r="I571" s="52">
        <f t="shared" si="15"/>
        <v>1305637483143.7998</v>
      </c>
      <c r="J571" s="52">
        <f t="shared" si="15"/>
        <v>284354720392</v>
      </c>
      <c r="K571" s="52">
        <f t="shared" si="15"/>
        <v>93044771060</v>
      </c>
      <c r="L571" s="52">
        <f t="shared" si="15"/>
        <v>186443216850</v>
      </c>
      <c r="M571" s="52">
        <f t="shared" si="15"/>
        <v>64945083200</v>
      </c>
      <c r="N571" s="52">
        <f t="shared" si="15"/>
        <v>891683174592.6499</v>
      </c>
      <c r="O571" s="52">
        <f t="shared" si="15"/>
        <v>29413275312</v>
      </c>
      <c r="P571" s="52">
        <f t="shared" si="15"/>
        <v>31969420890.019989</v>
      </c>
      <c r="Q571" s="52">
        <f t="shared" si="15"/>
        <v>53466816111</v>
      </c>
      <c r="R571" s="52">
        <f t="shared" si="15"/>
        <v>5217298018</v>
      </c>
      <c r="S571" s="52">
        <f t="shared" si="15"/>
        <v>225914929517</v>
      </c>
      <c r="T571" s="52">
        <f t="shared" si="15"/>
        <v>33134556986.18</v>
      </c>
      <c r="U571" s="52">
        <f t="shared" si="15"/>
        <v>23236666105</v>
      </c>
      <c r="V571" s="52">
        <f t="shared" si="15"/>
        <v>12598718075</v>
      </c>
      <c r="W571" s="52">
        <f t="shared" si="15"/>
        <v>215434252613.5</v>
      </c>
      <c r="X571" s="52">
        <f t="shared" si="15"/>
        <v>65245876807</v>
      </c>
      <c r="Y571" s="52">
        <f t="shared" si="15"/>
        <v>61488855904.949997</v>
      </c>
      <c r="Z571" s="52">
        <f t="shared" si="15"/>
        <v>30480276004.5</v>
      </c>
      <c r="AA571" s="52">
        <f t="shared" si="15"/>
        <v>50192618427</v>
      </c>
      <c r="AB571" s="52">
        <f t="shared" si="15"/>
        <v>113410850</v>
      </c>
      <c r="AC571" s="52">
        <f t="shared" si="15"/>
        <v>943342272</v>
      </c>
      <c r="AD571" s="52">
        <f t="shared" si="15"/>
        <v>15528521174</v>
      </c>
      <c r="AE571" s="52">
        <f t="shared" si="15"/>
        <v>36878231590.5</v>
      </c>
      <c r="AF571" s="52">
        <f t="shared" si="15"/>
        <v>426107935</v>
      </c>
      <c r="AG571" s="52">
        <f t="shared" si="15"/>
        <v>179789617184.07999</v>
      </c>
      <c r="AH571" s="52">
        <f t="shared" si="15"/>
        <v>4740026655</v>
      </c>
      <c r="AI571" s="52">
        <f t="shared" si="15"/>
        <v>65658898629.419991</v>
      </c>
      <c r="AJ571" s="52">
        <f t="shared" si="15"/>
        <v>50535712262.459999</v>
      </c>
      <c r="AK571" s="52">
        <f t="shared" si="15"/>
        <v>100000000</v>
      </c>
      <c r="AL571" s="52">
        <f t="shared" si="15"/>
        <v>0</v>
      </c>
      <c r="AM571" s="52">
        <f t="shared" si="15"/>
        <v>55731367144.199997</v>
      </c>
      <c r="AN571" s="52">
        <f t="shared" si="15"/>
        <v>3023612493</v>
      </c>
      <c r="AO571" s="52">
        <f t="shared" si="15"/>
        <v>0</v>
      </c>
      <c r="AP571" s="52">
        <f t="shared" si="15"/>
        <v>567595829157.65002</v>
      </c>
      <c r="AQ571" s="52">
        <f t="shared" si="15"/>
        <v>327478415646.66998</v>
      </c>
      <c r="AR571" s="52">
        <f t="shared" si="15"/>
        <v>240117413510.98001</v>
      </c>
      <c r="AS571" s="52">
        <f t="shared" si="15"/>
        <v>454203581237.69006</v>
      </c>
      <c r="AT571" s="52">
        <f t="shared" si="15"/>
        <v>53310595582</v>
      </c>
      <c r="AU571" s="52">
        <f t="shared" si="15"/>
        <v>341341248062.69</v>
      </c>
      <c r="AV571" s="52">
        <f t="shared" si="15"/>
        <v>54382608933</v>
      </c>
      <c r="AW571" s="52">
        <f t="shared" si="15"/>
        <v>4231010750</v>
      </c>
      <c r="AX571" s="52">
        <f t="shared" si="15"/>
        <v>938117910</v>
      </c>
      <c r="AY571" s="52">
        <f t="shared" si="15"/>
        <v>0</v>
      </c>
      <c r="AZ571" s="52">
        <f t="shared" si="15"/>
        <v>0</v>
      </c>
      <c r="BA571" s="52">
        <f t="shared" si="15"/>
        <v>64531059585.849998</v>
      </c>
      <c r="BB571" s="52">
        <f t="shared" si="15"/>
        <v>64531059585.849998</v>
      </c>
      <c r="BC571" s="52">
        <f t="shared" si="15"/>
        <v>444591384723.93988</v>
      </c>
      <c r="BD571" s="52">
        <f t="shared" si="15"/>
        <v>444591384723.93988</v>
      </c>
      <c r="BE571" s="52">
        <f t="shared" si="15"/>
        <v>0</v>
      </c>
      <c r="BF571" s="52">
        <f t="shared" si="15"/>
        <v>0</v>
      </c>
      <c r="BG571" s="52">
        <f t="shared" si="15"/>
        <v>33777250913.18</v>
      </c>
      <c r="BH571" s="52">
        <f t="shared" si="15"/>
        <v>33777250913.18</v>
      </c>
      <c r="BI571" s="52">
        <f t="shared" si="15"/>
        <v>0</v>
      </c>
      <c r="BJ571" s="52">
        <f t="shared" si="15"/>
        <v>0</v>
      </c>
      <c r="BK571" s="52">
        <f t="shared" si="15"/>
        <v>0</v>
      </c>
      <c r="BL571" s="52">
        <f t="shared" si="15"/>
        <v>0</v>
      </c>
    </row>
    <row r="572" spans="1:64">
      <c r="A572" s="48" t="s">
        <v>560</v>
      </c>
      <c r="B572" s="49" t="s">
        <v>560</v>
      </c>
      <c r="C572" s="50" t="s">
        <v>566</v>
      </c>
      <c r="D572" s="51"/>
      <c r="E572" s="51"/>
      <c r="F572" s="52">
        <f>F570+F571</f>
        <v>20115198309321.086</v>
      </c>
      <c r="G572" s="52">
        <f>G570+G571</f>
        <v>12804218798285.947</v>
      </c>
      <c r="H572" s="52">
        <f t="shared" ref="H572:BL572" si="16">H570+H571</f>
        <v>7143522738598.8994</v>
      </c>
      <c r="I572" s="52">
        <f t="shared" si="16"/>
        <v>4187323916463.9087</v>
      </c>
      <c r="J572" s="52">
        <f t="shared" si="16"/>
        <v>814332214753.59998</v>
      </c>
      <c r="K572" s="52">
        <f t="shared" si="16"/>
        <v>172621585499.51999</v>
      </c>
      <c r="L572" s="52">
        <f t="shared" si="16"/>
        <v>360724443299.5199</v>
      </c>
      <c r="M572" s="52">
        <f t="shared" si="16"/>
        <v>125693899670.5</v>
      </c>
      <c r="N572" s="52">
        <f t="shared" si="16"/>
        <v>1689494598016.77</v>
      </c>
      <c r="O572" s="52">
        <f t="shared" si="16"/>
        <v>67424061276.360001</v>
      </c>
      <c r="P572" s="52">
        <f t="shared" si="16"/>
        <v>54441146401.519989</v>
      </c>
      <c r="Q572" s="52">
        <f t="shared" si="16"/>
        <v>99346250372.98999</v>
      </c>
      <c r="R572" s="52">
        <f t="shared" si="16"/>
        <v>7488034098</v>
      </c>
      <c r="S572" s="52">
        <f t="shared" si="16"/>
        <v>292337624146.63</v>
      </c>
      <c r="T572" s="52">
        <f t="shared" si="16"/>
        <v>86262339994.179993</v>
      </c>
      <c r="U572" s="52">
        <f t="shared" si="16"/>
        <v>95384068078</v>
      </c>
      <c r="V572" s="52">
        <f t="shared" si="16"/>
        <v>65710350784</v>
      </c>
      <c r="W572" s="52">
        <f t="shared" si="16"/>
        <v>372254661585.63</v>
      </c>
      <c r="X572" s="52">
        <f t="shared" si="16"/>
        <v>139897642900.35999</v>
      </c>
      <c r="Y572" s="52">
        <f t="shared" si="16"/>
        <v>106463117990.95</v>
      </c>
      <c r="Z572" s="52">
        <f t="shared" si="16"/>
        <v>76433834542.270004</v>
      </c>
      <c r="AA572" s="52">
        <f t="shared" si="16"/>
        <v>103212653144.38</v>
      </c>
      <c r="AB572" s="52">
        <f t="shared" si="16"/>
        <v>839325674</v>
      </c>
      <c r="AC572" s="52">
        <f t="shared" si="16"/>
        <v>1356695139</v>
      </c>
      <c r="AD572" s="52">
        <f t="shared" si="16"/>
        <v>35449474171</v>
      </c>
      <c r="AE572" s="52">
        <f t="shared" si="16"/>
        <v>66433462755</v>
      </c>
      <c r="AF572" s="52">
        <f t="shared" si="16"/>
        <v>18759854962.5</v>
      </c>
      <c r="AG572" s="52">
        <f t="shared" si="16"/>
        <v>515528259553.09985</v>
      </c>
      <c r="AH572" s="52">
        <f t="shared" si="16"/>
        <v>23812397634.799999</v>
      </c>
      <c r="AI572" s="52">
        <f t="shared" si="16"/>
        <v>99207669432.419983</v>
      </c>
      <c r="AJ572" s="52">
        <f t="shared" si="16"/>
        <v>295286956807.67993</v>
      </c>
      <c r="AK572" s="52">
        <f t="shared" si="16"/>
        <v>100000000</v>
      </c>
      <c r="AL572" s="52">
        <f t="shared" si="16"/>
        <v>1000000</v>
      </c>
      <c r="AM572" s="52">
        <f t="shared" si="16"/>
        <v>75783166334.199997</v>
      </c>
      <c r="AN572" s="52">
        <f t="shared" si="16"/>
        <v>16711535414</v>
      </c>
      <c r="AO572" s="52">
        <f t="shared" si="16"/>
        <v>4625533930</v>
      </c>
      <c r="AP572" s="52">
        <f t="shared" si="16"/>
        <v>1430802561631.8999</v>
      </c>
      <c r="AQ572" s="52">
        <f t="shared" si="16"/>
        <v>756688369967.41992</v>
      </c>
      <c r="AR572" s="52">
        <f t="shared" si="16"/>
        <v>674114191664.47998</v>
      </c>
      <c r="AS572" s="52">
        <f t="shared" si="16"/>
        <v>2716758489190.2788</v>
      </c>
      <c r="AT572" s="52">
        <f t="shared" si="16"/>
        <v>114059686823.19</v>
      </c>
      <c r="AU572" s="52">
        <f t="shared" si="16"/>
        <v>2421686547227.0889</v>
      </c>
      <c r="AV572" s="52">
        <f t="shared" si="16"/>
        <v>169620641107</v>
      </c>
      <c r="AW572" s="52">
        <f t="shared" si="16"/>
        <v>8174568296</v>
      </c>
      <c r="AX572" s="52">
        <f t="shared" si="16"/>
        <v>3217045737</v>
      </c>
      <c r="AY572" s="52">
        <f t="shared" si="16"/>
        <v>0</v>
      </c>
      <c r="AZ572" s="52">
        <f t="shared" si="16"/>
        <v>0</v>
      </c>
      <c r="BA572" s="52">
        <f t="shared" si="16"/>
        <v>167768448516.84998</v>
      </c>
      <c r="BB572" s="52">
        <f t="shared" si="16"/>
        <v>167768448516.84998</v>
      </c>
      <c r="BC572" s="52">
        <f t="shared" si="16"/>
        <v>705905255003.90991</v>
      </c>
      <c r="BD572" s="52">
        <f t="shared" si="16"/>
        <v>705905255003.90991</v>
      </c>
      <c r="BE572" s="52">
        <f t="shared" si="16"/>
        <v>0</v>
      </c>
      <c r="BF572" s="52">
        <f t="shared" si="16"/>
        <v>0</v>
      </c>
      <c r="BG572" s="52">
        <f t="shared" si="16"/>
        <v>84721899122.329987</v>
      </c>
      <c r="BH572" s="52">
        <f t="shared" si="16"/>
        <v>84721899122.329987</v>
      </c>
      <c r="BI572" s="52">
        <f t="shared" si="16"/>
        <v>0</v>
      </c>
      <c r="BJ572" s="52">
        <f t="shared" si="16"/>
        <v>0</v>
      </c>
      <c r="BK572" s="52">
        <f t="shared" si="16"/>
        <v>0</v>
      </c>
      <c r="BL572" s="52">
        <f t="shared" si="16"/>
        <v>0</v>
      </c>
    </row>
    <row r="573" spans="1:64">
      <c r="A573" s="48" t="s">
        <v>562</v>
      </c>
      <c r="B573" s="49" t="s">
        <v>562</v>
      </c>
      <c r="C573" s="50" t="s">
        <v>567</v>
      </c>
      <c r="D573" s="51"/>
      <c r="E573" s="51"/>
      <c r="F573" s="52">
        <f>F572+F66</f>
        <v>26524482009149.086</v>
      </c>
      <c r="G573" s="52">
        <f>G572+G66</f>
        <v>16715312866976.148</v>
      </c>
      <c r="H573" s="52">
        <f t="shared" ref="H573:BL573" si="17">H572+H66</f>
        <v>9608760039169.8984</v>
      </c>
      <c r="I573" s="52">
        <f t="shared" si="17"/>
        <v>5131237096228.9082</v>
      </c>
      <c r="J573" s="52">
        <f t="shared" si="17"/>
        <v>1135562762772.8</v>
      </c>
      <c r="K573" s="52">
        <f t="shared" si="17"/>
        <v>251965417755.51999</v>
      </c>
      <c r="L573" s="52">
        <f t="shared" si="17"/>
        <v>389396743990.5199</v>
      </c>
      <c r="M573" s="52">
        <f t="shared" si="17"/>
        <v>198390807058.5</v>
      </c>
      <c r="N573" s="52">
        <f t="shared" si="17"/>
        <v>2009384942972.77</v>
      </c>
      <c r="O573" s="52">
        <f t="shared" si="17"/>
        <v>98244991784.360001</v>
      </c>
      <c r="P573" s="52">
        <f t="shared" si="17"/>
        <v>71429978691.519989</v>
      </c>
      <c r="Q573" s="52">
        <f t="shared" si="17"/>
        <v>124102138381.98999</v>
      </c>
      <c r="R573" s="52">
        <f t="shared" si="17"/>
        <v>7498648098</v>
      </c>
      <c r="S573" s="52">
        <f t="shared" si="17"/>
        <v>309204583850.63</v>
      </c>
      <c r="T573" s="52">
        <f t="shared" si="17"/>
        <v>93287481400.179993</v>
      </c>
      <c r="U573" s="52">
        <f t="shared" si="17"/>
        <v>109547235855</v>
      </c>
      <c r="V573" s="52">
        <f t="shared" si="17"/>
        <v>66767021784</v>
      </c>
      <c r="W573" s="52">
        <f t="shared" si="17"/>
        <v>408654858411.62988</v>
      </c>
      <c r="X573" s="52">
        <f t="shared" si="17"/>
        <v>168567947248.35999</v>
      </c>
      <c r="Y573" s="52">
        <f t="shared" si="17"/>
        <v>136635875045.95</v>
      </c>
      <c r="Z573" s="52">
        <f t="shared" si="17"/>
        <v>87439944133.270004</v>
      </c>
      <c r="AA573" s="52">
        <f t="shared" si="17"/>
        <v>159288262317.38</v>
      </c>
      <c r="AB573" s="52">
        <f t="shared" si="17"/>
        <v>1010050564</v>
      </c>
      <c r="AC573" s="52">
        <f t="shared" si="17"/>
        <v>1421245139</v>
      </c>
      <c r="AD573" s="52">
        <f t="shared" si="17"/>
        <v>67162543455</v>
      </c>
      <c r="AE573" s="52">
        <f t="shared" si="17"/>
        <v>67386864755</v>
      </c>
      <c r="AF573" s="52">
        <f t="shared" si="17"/>
        <v>31735272057.5</v>
      </c>
      <c r="AG573" s="52">
        <f t="shared" si="17"/>
        <v>904764021223.09973</v>
      </c>
      <c r="AH573" s="52">
        <f t="shared" si="17"/>
        <v>76408816724.799896</v>
      </c>
      <c r="AI573" s="52">
        <f t="shared" si="17"/>
        <v>121228645500.41998</v>
      </c>
      <c r="AJ573" s="52">
        <f t="shared" si="17"/>
        <v>501535887863.67993</v>
      </c>
      <c r="AK573" s="52">
        <f t="shared" si="17"/>
        <v>67221831776</v>
      </c>
      <c r="AL573" s="52">
        <f t="shared" si="17"/>
        <v>20794445061</v>
      </c>
      <c r="AM573" s="52">
        <f t="shared" si="17"/>
        <v>95553986893.199997</v>
      </c>
      <c r="AN573" s="52">
        <f t="shared" si="17"/>
        <v>17295287474</v>
      </c>
      <c r="AO573" s="52">
        <f t="shared" si="17"/>
        <v>4725119930</v>
      </c>
      <c r="AP573" s="52">
        <f t="shared" si="17"/>
        <v>1808493193602.8999</v>
      </c>
      <c r="AQ573" s="52">
        <f t="shared" si="17"/>
        <v>923098771543.41992</v>
      </c>
      <c r="AR573" s="52">
        <f t="shared" si="17"/>
        <v>885394422059.47998</v>
      </c>
      <c r="AS573" s="52">
        <f t="shared" si="17"/>
        <v>4078365486160.0791</v>
      </c>
      <c r="AT573" s="52">
        <f t="shared" si="17"/>
        <v>131724265499.19</v>
      </c>
      <c r="AU573" s="52">
        <f t="shared" si="17"/>
        <v>3711358173970.8887</v>
      </c>
      <c r="AV573" s="52">
        <f t="shared" si="17"/>
        <v>186234597619</v>
      </c>
      <c r="AW573" s="52">
        <f t="shared" si="17"/>
        <v>22755454502</v>
      </c>
      <c r="AX573" s="52">
        <f t="shared" si="17"/>
        <v>11393028479</v>
      </c>
      <c r="AY573" s="52">
        <f t="shared" si="17"/>
        <v>0</v>
      </c>
      <c r="AZ573" s="52">
        <f t="shared" si="17"/>
        <v>14899966090</v>
      </c>
      <c r="BA573" s="52">
        <f t="shared" si="17"/>
        <v>193170861838.84998</v>
      </c>
      <c r="BB573" s="52">
        <f t="shared" si="17"/>
        <v>193170861838.84998</v>
      </c>
      <c r="BC573" s="52">
        <f t="shared" si="17"/>
        <v>705905255003.90991</v>
      </c>
      <c r="BD573" s="52">
        <f t="shared" si="17"/>
        <v>705905255003.90991</v>
      </c>
      <c r="BE573" s="52">
        <f t="shared" si="17"/>
        <v>0</v>
      </c>
      <c r="BF573" s="52">
        <f t="shared" si="17"/>
        <v>0</v>
      </c>
      <c r="BG573" s="52">
        <f t="shared" si="17"/>
        <v>109085381371.32999</v>
      </c>
      <c r="BH573" s="52">
        <f t="shared" si="17"/>
        <v>109085381371.32999</v>
      </c>
      <c r="BI573" s="52">
        <f t="shared" si="17"/>
        <v>0</v>
      </c>
      <c r="BJ573" s="52">
        <f t="shared" si="17"/>
        <v>0</v>
      </c>
      <c r="BK573" s="52">
        <f t="shared" si="17"/>
        <v>0</v>
      </c>
      <c r="BL573" s="52">
        <f t="shared" si="17"/>
        <v>0</v>
      </c>
    </row>
    <row r="574" spans="1:64">
      <c r="A574" s="48" t="s">
        <v>556</v>
      </c>
      <c r="B574" s="49" t="s">
        <v>556</v>
      </c>
      <c r="C574" s="50" t="s">
        <v>557</v>
      </c>
      <c r="D574" s="51"/>
      <c r="E574" s="51"/>
      <c r="F574" s="52">
        <f>SUM(F87:F96)</f>
        <v>20149623542125.711</v>
      </c>
      <c r="G574" s="52">
        <f>SUM(G87:G96)</f>
        <v>12626269082347.305</v>
      </c>
      <c r="H574" s="52">
        <f t="shared" ref="H574:BL574" si="18">SUM(H87:H96)</f>
        <v>6753694719480.957</v>
      </c>
      <c r="I574" s="52">
        <f t="shared" si="18"/>
        <v>3802113122700.8682</v>
      </c>
      <c r="J574" s="52">
        <f t="shared" si="18"/>
        <v>1203111185397.689</v>
      </c>
      <c r="K574" s="52">
        <f t="shared" si="18"/>
        <v>417541709999.40985</v>
      </c>
      <c r="L574" s="52">
        <f t="shared" si="18"/>
        <v>356046480762.02997</v>
      </c>
      <c r="M574" s="52">
        <f t="shared" si="18"/>
        <v>93761864006.350006</v>
      </c>
      <c r="N574" s="52">
        <f t="shared" si="18"/>
        <v>1441895952517.8496</v>
      </c>
      <c r="O574" s="52">
        <f t="shared" si="18"/>
        <v>56571987250.18</v>
      </c>
      <c r="P574" s="52">
        <f t="shared" si="18"/>
        <v>42182761974.650002</v>
      </c>
      <c r="Q574" s="52">
        <f t="shared" si="18"/>
        <v>87525339466.519989</v>
      </c>
      <c r="R574" s="52">
        <f t="shared" si="18"/>
        <v>17069408482</v>
      </c>
      <c r="S574" s="52">
        <f t="shared" si="18"/>
        <v>257550912826.91983</v>
      </c>
      <c r="T574" s="52">
        <f t="shared" si="18"/>
        <v>102215282370.14</v>
      </c>
      <c r="U574" s="52">
        <f t="shared" si="18"/>
        <v>103687453682.2</v>
      </c>
      <c r="V574" s="52">
        <f t="shared" si="18"/>
        <v>53943967376</v>
      </c>
      <c r="W574" s="52">
        <f t="shared" si="18"/>
        <v>283926494959.33997</v>
      </c>
      <c r="X574" s="52">
        <f t="shared" si="18"/>
        <v>119049609115.52997</v>
      </c>
      <c r="Y574" s="52">
        <f t="shared" si="18"/>
        <v>68850857252.479996</v>
      </c>
      <c r="Z574" s="52">
        <f t="shared" si="18"/>
        <v>79041238083.359985</v>
      </c>
      <c r="AA574" s="52">
        <f t="shared" si="18"/>
        <v>87850987772.62999</v>
      </c>
      <c r="AB574" s="52">
        <f t="shared" si="18"/>
        <v>1711714513.3999991</v>
      </c>
      <c r="AC574" s="52">
        <f t="shared" si="18"/>
        <v>605842186.12999904</v>
      </c>
      <c r="AD574" s="52">
        <f t="shared" si="18"/>
        <v>21577856114.68</v>
      </c>
      <c r="AE574" s="52">
        <f t="shared" si="18"/>
        <v>52593188047.75</v>
      </c>
      <c r="AF574" s="52">
        <f t="shared" si="18"/>
        <v>5941051043.9399996</v>
      </c>
      <c r="AG574" s="52">
        <f t="shared" si="18"/>
        <v>435456945610.80975</v>
      </c>
      <c r="AH574" s="52">
        <f t="shared" si="18"/>
        <v>63710204912.439995</v>
      </c>
      <c r="AI574" s="52">
        <f t="shared" si="18"/>
        <v>50783303306.400002</v>
      </c>
      <c r="AJ574" s="52">
        <f t="shared" si="18"/>
        <v>229609406650.96985</v>
      </c>
      <c r="AK574" s="52">
        <f t="shared" si="18"/>
        <v>192456400</v>
      </c>
      <c r="AL574" s="52">
        <f t="shared" si="18"/>
        <v>0</v>
      </c>
      <c r="AM574" s="52">
        <f t="shared" si="18"/>
        <v>61499310884.649902</v>
      </c>
      <c r="AN574" s="52">
        <f t="shared" si="18"/>
        <v>29297173145.349998</v>
      </c>
      <c r="AO574" s="52">
        <f t="shared" si="18"/>
        <v>365090311</v>
      </c>
      <c r="AP574" s="52">
        <f t="shared" si="18"/>
        <v>1434225590499.23</v>
      </c>
      <c r="AQ574" s="52">
        <f t="shared" si="18"/>
        <v>761007981752.0498</v>
      </c>
      <c r="AR574" s="52">
        <f t="shared" si="18"/>
        <v>673217608747.17993</v>
      </c>
      <c r="AS574" s="52">
        <f t="shared" si="18"/>
        <v>3301994675028.9985</v>
      </c>
      <c r="AT574" s="52">
        <f t="shared" si="18"/>
        <v>119526530175.1098</v>
      </c>
      <c r="AU574" s="52">
        <f t="shared" si="18"/>
        <v>3077776692482.5791</v>
      </c>
      <c r="AV574" s="52">
        <f t="shared" si="18"/>
        <v>81161336818.699905</v>
      </c>
      <c r="AW574" s="52">
        <f t="shared" si="18"/>
        <v>7555521589.8199997</v>
      </c>
      <c r="AX574" s="52">
        <f t="shared" si="18"/>
        <v>15420085162.790001</v>
      </c>
      <c r="AY574" s="52">
        <f t="shared" si="18"/>
        <v>554508800</v>
      </c>
      <c r="AZ574" s="52">
        <f t="shared" si="18"/>
        <v>0</v>
      </c>
      <c r="BA574" s="52">
        <f t="shared" si="18"/>
        <v>170838105210.39999</v>
      </c>
      <c r="BB574" s="52">
        <f t="shared" si="18"/>
        <v>170838105210.39999</v>
      </c>
      <c r="BC574" s="52">
        <f t="shared" si="18"/>
        <v>616933308105.74988</v>
      </c>
      <c r="BD574" s="52">
        <f t="shared" si="18"/>
        <v>616933308105.74988</v>
      </c>
      <c r="BE574" s="52">
        <f t="shared" si="18"/>
        <v>0</v>
      </c>
      <c r="BF574" s="52">
        <f t="shared" si="18"/>
        <v>0</v>
      </c>
      <c r="BG574" s="52">
        <f t="shared" si="18"/>
        <v>122009882805.36972</v>
      </c>
      <c r="BH574" s="52">
        <f t="shared" si="18"/>
        <v>122009882805.36972</v>
      </c>
      <c r="BI574" s="52">
        <f t="shared" si="18"/>
        <v>0</v>
      </c>
      <c r="BJ574" s="52">
        <f t="shared" si="18"/>
        <v>0</v>
      </c>
      <c r="BK574" s="52">
        <f t="shared" si="18"/>
        <v>0</v>
      </c>
      <c r="BL574" s="52">
        <f t="shared" si="18"/>
        <v>0</v>
      </c>
    </row>
    <row r="575" spans="1:64">
      <c r="A575" s="48" t="s">
        <v>558</v>
      </c>
      <c r="B575" s="49" t="s">
        <v>558</v>
      </c>
      <c r="C575" s="50" t="s">
        <v>559</v>
      </c>
      <c r="D575" s="51"/>
      <c r="E575" s="51"/>
      <c r="F575" s="52">
        <f>SUM(F97:F98)</f>
        <v>5193332250337.999</v>
      </c>
      <c r="G575" s="52">
        <f>SUM(G97:G98)</f>
        <v>3318573494301.3789</v>
      </c>
      <c r="H575" s="52">
        <f t="shared" ref="H575:BL575" si="19">SUM(H97:H98)</f>
        <v>1321532145833.0391</v>
      </c>
      <c r="I575" s="52">
        <f t="shared" si="19"/>
        <v>813845863255</v>
      </c>
      <c r="J575" s="52">
        <f t="shared" si="19"/>
        <v>910797045723.03992</v>
      </c>
      <c r="K575" s="52">
        <f t="shared" si="19"/>
        <v>150616239981.79999</v>
      </c>
      <c r="L575" s="52">
        <f t="shared" si="19"/>
        <v>97423874070.199997</v>
      </c>
      <c r="M575" s="52">
        <f t="shared" si="19"/>
        <v>24358325438.299999</v>
      </c>
      <c r="N575" s="52">
        <f t="shared" si="19"/>
        <v>632974852363.41992</v>
      </c>
      <c r="O575" s="52">
        <f t="shared" si="19"/>
        <v>18086889759</v>
      </c>
      <c r="P575" s="52">
        <f t="shared" si="19"/>
        <v>18084715339</v>
      </c>
      <c r="Q575" s="52">
        <f t="shared" si="19"/>
        <v>24840132322.02</v>
      </c>
      <c r="R575" s="52">
        <f t="shared" si="19"/>
        <v>19368090062</v>
      </c>
      <c r="S575" s="52">
        <f t="shared" si="19"/>
        <v>166149895789</v>
      </c>
      <c r="T575" s="52">
        <f t="shared" si="19"/>
        <v>29186531860.599998</v>
      </c>
      <c r="U575" s="52">
        <f t="shared" si="19"/>
        <v>2595499936</v>
      </c>
      <c r="V575" s="52">
        <f t="shared" si="19"/>
        <v>19305678459</v>
      </c>
      <c r="W575" s="52">
        <f t="shared" si="19"/>
        <v>196888234553.10001</v>
      </c>
      <c r="X575" s="52">
        <f t="shared" si="19"/>
        <v>35228341703.32</v>
      </c>
      <c r="Y575" s="52">
        <f t="shared" si="19"/>
        <v>16424767969</v>
      </c>
      <c r="Z575" s="52">
        <f t="shared" si="19"/>
        <v>32666099992.52</v>
      </c>
      <c r="AA575" s="52">
        <f t="shared" si="19"/>
        <v>23277265164</v>
      </c>
      <c r="AB575" s="52">
        <f t="shared" si="19"/>
        <v>635975900</v>
      </c>
      <c r="AC575" s="52">
        <f t="shared" si="19"/>
        <v>119086700</v>
      </c>
      <c r="AD575" s="52">
        <f t="shared" si="19"/>
        <v>11030565405</v>
      </c>
      <c r="AE575" s="52">
        <f t="shared" si="19"/>
        <v>18816867148.860001</v>
      </c>
      <c r="AF575" s="52">
        <f t="shared" si="19"/>
        <v>270214301</v>
      </c>
      <c r="AG575" s="52">
        <f t="shared" si="19"/>
        <v>60006608012.699997</v>
      </c>
      <c r="AH575" s="52">
        <f t="shared" si="19"/>
        <v>7833912707</v>
      </c>
      <c r="AI575" s="52">
        <f t="shared" si="19"/>
        <v>2009895301</v>
      </c>
      <c r="AJ575" s="52">
        <f t="shared" si="19"/>
        <v>24525667748.799999</v>
      </c>
      <c r="AK575" s="52">
        <f t="shared" si="19"/>
        <v>0</v>
      </c>
      <c r="AL575" s="52">
        <f t="shared" si="19"/>
        <v>0</v>
      </c>
      <c r="AM575" s="52">
        <f t="shared" si="19"/>
        <v>24600944984.900002</v>
      </c>
      <c r="AN575" s="52">
        <f t="shared" si="19"/>
        <v>1036187271</v>
      </c>
      <c r="AO575" s="52">
        <f t="shared" si="19"/>
        <v>0</v>
      </c>
      <c r="AP575" s="52">
        <f t="shared" si="19"/>
        <v>401877966435.69</v>
      </c>
      <c r="AQ575" s="52">
        <f t="shared" si="19"/>
        <v>208467788936.10001</v>
      </c>
      <c r="AR575" s="52">
        <f t="shared" si="19"/>
        <v>193410177499.59</v>
      </c>
      <c r="AS575" s="52">
        <f t="shared" si="19"/>
        <v>438687106501.53003</v>
      </c>
      <c r="AT575" s="52">
        <f t="shared" si="19"/>
        <v>29114359774.470001</v>
      </c>
      <c r="AU575" s="52">
        <f t="shared" si="19"/>
        <v>370096192481.85999</v>
      </c>
      <c r="AV575" s="52">
        <f t="shared" si="19"/>
        <v>25233905260.099998</v>
      </c>
      <c r="AW575" s="52">
        <f t="shared" si="19"/>
        <v>2049633850</v>
      </c>
      <c r="AX575" s="52">
        <f t="shared" si="19"/>
        <v>12193015135.1</v>
      </c>
      <c r="AY575" s="52">
        <f t="shared" si="19"/>
        <v>0</v>
      </c>
      <c r="AZ575" s="52">
        <f t="shared" si="19"/>
        <v>0</v>
      </c>
      <c r="BA575" s="52">
        <f t="shared" si="19"/>
        <v>48652213578</v>
      </c>
      <c r="BB575" s="52">
        <f t="shared" si="19"/>
        <v>48652213578</v>
      </c>
      <c r="BC575" s="52">
        <f t="shared" si="19"/>
        <v>264779180444.88</v>
      </c>
      <c r="BD575" s="52">
        <f t="shared" si="19"/>
        <v>264779180444.88</v>
      </c>
      <c r="BE575" s="52">
        <f t="shared" si="19"/>
        <v>0</v>
      </c>
      <c r="BF575" s="52">
        <f t="shared" si="19"/>
        <v>0</v>
      </c>
      <c r="BG575" s="52">
        <f t="shared" si="19"/>
        <v>27780828700.400002</v>
      </c>
      <c r="BH575" s="52">
        <f t="shared" si="19"/>
        <v>27780828700.400002</v>
      </c>
      <c r="BI575" s="52">
        <f t="shared" si="19"/>
        <v>0</v>
      </c>
      <c r="BJ575" s="52">
        <f t="shared" si="19"/>
        <v>0</v>
      </c>
      <c r="BK575" s="52">
        <f t="shared" si="19"/>
        <v>0</v>
      </c>
      <c r="BL575" s="52">
        <f t="shared" si="19"/>
        <v>0</v>
      </c>
    </row>
    <row r="576" spans="1:64">
      <c r="A576" s="48" t="s">
        <v>560</v>
      </c>
      <c r="B576" s="49" t="s">
        <v>560</v>
      </c>
      <c r="C576" s="50" t="s">
        <v>568</v>
      </c>
      <c r="D576" s="51"/>
      <c r="E576" s="51"/>
      <c r="F576" s="52">
        <f>F574+F575</f>
        <v>25342955792463.711</v>
      </c>
      <c r="G576" s="52">
        <f>G574+G575</f>
        <v>15944842576648.684</v>
      </c>
      <c r="H576" s="52">
        <f t="shared" ref="H576:BL576" si="20">H574+H575</f>
        <v>8075226865313.9961</v>
      </c>
      <c r="I576" s="52">
        <f t="shared" si="20"/>
        <v>4615958985955.8682</v>
      </c>
      <c r="J576" s="52">
        <f t="shared" si="20"/>
        <v>2113908231120.729</v>
      </c>
      <c r="K576" s="52">
        <f t="shared" si="20"/>
        <v>568157949981.20984</v>
      </c>
      <c r="L576" s="52">
        <f t="shared" si="20"/>
        <v>453470354832.22998</v>
      </c>
      <c r="M576" s="52">
        <f t="shared" si="20"/>
        <v>118120189444.65001</v>
      </c>
      <c r="N576" s="52">
        <f t="shared" si="20"/>
        <v>2074870804881.2695</v>
      </c>
      <c r="O576" s="52">
        <f t="shared" si="20"/>
        <v>74658877009.179993</v>
      </c>
      <c r="P576" s="52">
        <f t="shared" si="20"/>
        <v>60267477313.650002</v>
      </c>
      <c r="Q576" s="52">
        <f t="shared" si="20"/>
        <v>112365471788.53999</v>
      </c>
      <c r="R576" s="52">
        <f t="shared" si="20"/>
        <v>36437498544</v>
      </c>
      <c r="S576" s="52">
        <f t="shared" si="20"/>
        <v>423700808615.9198</v>
      </c>
      <c r="T576" s="52">
        <f t="shared" si="20"/>
        <v>131401814230.73999</v>
      </c>
      <c r="U576" s="52">
        <f t="shared" si="20"/>
        <v>106282953618.2</v>
      </c>
      <c r="V576" s="52">
        <f t="shared" si="20"/>
        <v>73249645835</v>
      </c>
      <c r="W576" s="52">
        <f t="shared" si="20"/>
        <v>480814729512.43994</v>
      </c>
      <c r="X576" s="52">
        <f t="shared" si="20"/>
        <v>154277950818.84998</v>
      </c>
      <c r="Y576" s="52">
        <f t="shared" si="20"/>
        <v>85275625221.479996</v>
      </c>
      <c r="Z576" s="52">
        <f t="shared" si="20"/>
        <v>111707338075.87999</v>
      </c>
      <c r="AA576" s="52">
        <f t="shared" si="20"/>
        <v>111128252936.62999</v>
      </c>
      <c r="AB576" s="52">
        <f t="shared" si="20"/>
        <v>2347690413.3999991</v>
      </c>
      <c r="AC576" s="52">
        <f t="shared" si="20"/>
        <v>724928886.12999904</v>
      </c>
      <c r="AD576" s="52">
        <f t="shared" si="20"/>
        <v>32608421519.68</v>
      </c>
      <c r="AE576" s="52">
        <f t="shared" si="20"/>
        <v>71410055196.610001</v>
      </c>
      <c r="AF576" s="52">
        <f t="shared" si="20"/>
        <v>6211265344.9399996</v>
      </c>
      <c r="AG576" s="52">
        <f t="shared" si="20"/>
        <v>495463553623.50977</v>
      </c>
      <c r="AH576" s="52">
        <f t="shared" si="20"/>
        <v>71544117619.440002</v>
      </c>
      <c r="AI576" s="52">
        <f t="shared" si="20"/>
        <v>52793198607.400002</v>
      </c>
      <c r="AJ576" s="52">
        <f t="shared" si="20"/>
        <v>254135074399.76984</v>
      </c>
      <c r="AK576" s="52">
        <f t="shared" si="20"/>
        <v>192456400</v>
      </c>
      <c r="AL576" s="52">
        <f t="shared" si="20"/>
        <v>0</v>
      </c>
      <c r="AM576" s="52">
        <f t="shared" si="20"/>
        <v>86100255869.549896</v>
      </c>
      <c r="AN576" s="52">
        <f t="shared" si="20"/>
        <v>30333360416.349998</v>
      </c>
      <c r="AO576" s="52">
        <f t="shared" si="20"/>
        <v>365090311</v>
      </c>
      <c r="AP576" s="52">
        <f t="shared" si="20"/>
        <v>1836103556934.9199</v>
      </c>
      <c r="AQ576" s="52">
        <f t="shared" si="20"/>
        <v>969475770688.14978</v>
      </c>
      <c r="AR576" s="52">
        <f t="shared" si="20"/>
        <v>866627786246.7699</v>
      </c>
      <c r="AS576" s="52">
        <f t="shared" si="20"/>
        <v>3740681781530.5283</v>
      </c>
      <c r="AT576" s="52">
        <f t="shared" si="20"/>
        <v>148640889949.5798</v>
      </c>
      <c r="AU576" s="52">
        <f t="shared" si="20"/>
        <v>3447872884964.439</v>
      </c>
      <c r="AV576" s="52">
        <f t="shared" si="20"/>
        <v>106395242078.7999</v>
      </c>
      <c r="AW576" s="52">
        <f t="shared" si="20"/>
        <v>9605155439.8199997</v>
      </c>
      <c r="AX576" s="52">
        <f t="shared" si="20"/>
        <v>27613100297.889999</v>
      </c>
      <c r="AY576" s="52">
        <f t="shared" si="20"/>
        <v>554508800</v>
      </c>
      <c r="AZ576" s="52">
        <f t="shared" si="20"/>
        <v>0</v>
      </c>
      <c r="BA576" s="52">
        <f t="shared" si="20"/>
        <v>219490318788.39999</v>
      </c>
      <c r="BB576" s="52">
        <f t="shared" si="20"/>
        <v>219490318788.39999</v>
      </c>
      <c r="BC576" s="52">
        <f t="shared" si="20"/>
        <v>881712488550.62988</v>
      </c>
      <c r="BD576" s="52">
        <f t="shared" si="20"/>
        <v>881712488550.62988</v>
      </c>
      <c r="BE576" s="52">
        <f t="shared" si="20"/>
        <v>0</v>
      </c>
      <c r="BF576" s="52">
        <f t="shared" si="20"/>
        <v>0</v>
      </c>
      <c r="BG576" s="52">
        <f t="shared" si="20"/>
        <v>149790711505.76971</v>
      </c>
      <c r="BH576" s="52">
        <f t="shared" si="20"/>
        <v>149790711505.76971</v>
      </c>
      <c r="BI576" s="52">
        <f t="shared" si="20"/>
        <v>0</v>
      </c>
      <c r="BJ576" s="52">
        <f t="shared" si="20"/>
        <v>0</v>
      </c>
      <c r="BK576" s="52">
        <f t="shared" si="20"/>
        <v>0</v>
      </c>
      <c r="BL576" s="52">
        <f t="shared" si="20"/>
        <v>0</v>
      </c>
    </row>
    <row r="577" spans="1:64">
      <c r="A577" s="48" t="s">
        <v>562</v>
      </c>
      <c r="B577" s="49" t="s">
        <v>562</v>
      </c>
      <c r="C577" s="50" t="s">
        <v>569</v>
      </c>
      <c r="D577" s="51"/>
      <c r="E577" s="51"/>
      <c r="F577" s="52">
        <f>F576+F86</f>
        <v>33664735500899.711</v>
      </c>
      <c r="G577" s="52">
        <f>G576+G86</f>
        <v>20989663079176.563</v>
      </c>
      <c r="H577" s="52">
        <f t="shared" ref="H577:BL577" si="21">H576+H86</f>
        <v>10724048515091.996</v>
      </c>
      <c r="I577" s="52">
        <f t="shared" si="21"/>
        <v>5822608878894.8779</v>
      </c>
      <c r="J577" s="52">
        <f t="shared" si="21"/>
        <v>2981540878250.6787</v>
      </c>
      <c r="K577" s="52">
        <f t="shared" si="21"/>
        <v>740579527088.20984</v>
      </c>
      <c r="L577" s="52">
        <f t="shared" si="21"/>
        <v>519764531311.77997</v>
      </c>
      <c r="M577" s="52">
        <f t="shared" si="21"/>
        <v>201120748539.02002</v>
      </c>
      <c r="N577" s="52">
        <f t="shared" si="21"/>
        <v>2551332130357.8696</v>
      </c>
      <c r="O577" s="52">
        <f t="shared" si="21"/>
        <v>116762417620.17999</v>
      </c>
      <c r="P577" s="52">
        <f t="shared" si="21"/>
        <v>81409284297.649994</v>
      </c>
      <c r="Q577" s="52">
        <f t="shared" si="21"/>
        <v>114729625548.53999</v>
      </c>
      <c r="R577" s="52">
        <f t="shared" si="21"/>
        <v>36839601544</v>
      </c>
      <c r="S577" s="52">
        <f t="shared" si="21"/>
        <v>549258640359.9198</v>
      </c>
      <c r="T577" s="52">
        <f t="shared" si="21"/>
        <v>131852726030.73999</v>
      </c>
      <c r="U577" s="52">
        <f t="shared" si="21"/>
        <v>129305320354.2</v>
      </c>
      <c r="V577" s="52">
        <f t="shared" si="21"/>
        <v>73467414451</v>
      </c>
      <c r="W577" s="52">
        <f t="shared" si="21"/>
        <v>523773770249.43994</v>
      </c>
      <c r="X577" s="52">
        <f t="shared" si="21"/>
        <v>195136432521.84998</v>
      </c>
      <c r="Y577" s="52">
        <f t="shared" si="21"/>
        <v>88768695531.479996</v>
      </c>
      <c r="Z577" s="52">
        <f t="shared" si="21"/>
        <v>135152775539.87999</v>
      </c>
      <c r="AA577" s="52">
        <f t="shared" si="21"/>
        <v>202898560469.63</v>
      </c>
      <c r="AB577" s="52">
        <f t="shared" si="21"/>
        <v>2638818413.3999991</v>
      </c>
      <c r="AC577" s="52">
        <f t="shared" si="21"/>
        <v>1512314886.1299992</v>
      </c>
      <c r="AD577" s="52">
        <f t="shared" si="21"/>
        <v>61933052059.68</v>
      </c>
      <c r="AE577" s="52">
        <f t="shared" si="21"/>
        <v>99596943431.209991</v>
      </c>
      <c r="AF577" s="52">
        <f t="shared" si="21"/>
        <v>6295737048.9399996</v>
      </c>
      <c r="AG577" s="52">
        <f t="shared" si="21"/>
        <v>830181357290.60974</v>
      </c>
      <c r="AH577" s="52">
        <f t="shared" si="21"/>
        <v>112119748462.44</v>
      </c>
      <c r="AI577" s="52">
        <f t="shared" si="21"/>
        <v>88296249720.399994</v>
      </c>
      <c r="AJ577" s="52">
        <f t="shared" si="21"/>
        <v>413698403786.86987</v>
      </c>
      <c r="AK577" s="52">
        <f t="shared" si="21"/>
        <v>2106241157</v>
      </c>
      <c r="AL577" s="52">
        <f t="shared" si="21"/>
        <v>45928198327</v>
      </c>
      <c r="AM577" s="52">
        <f t="shared" si="21"/>
        <v>87897529088.549896</v>
      </c>
      <c r="AN577" s="52">
        <f t="shared" si="21"/>
        <v>79627213237.350006</v>
      </c>
      <c r="AO577" s="52">
        <f t="shared" si="21"/>
        <v>507773511</v>
      </c>
      <c r="AP577" s="52">
        <f t="shared" si="21"/>
        <v>2402306373360.9199</v>
      </c>
      <c r="AQ577" s="52">
        <f t="shared" si="21"/>
        <v>1244580016322.1499</v>
      </c>
      <c r="AR577" s="52">
        <f t="shared" si="21"/>
        <v>1157726357038.77</v>
      </c>
      <c r="AS577" s="52">
        <f t="shared" si="21"/>
        <v>5565493024277.9482</v>
      </c>
      <c r="AT577" s="52">
        <f t="shared" si="21"/>
        <v>191599962765.5798</v>
      </c>
      <c r="AU577" s="52">
        <f t="shared" si="21"/>
        <v>5136887316889.8594</v>
      </c>
      <c r="AV577" s="52">
        <f t="shared" si="21"/>
        <v>133607269866.7999</v>
      </c>
      <c r="AW577" s="52">
        <f t="shared" si="21"/>
        <v>37239129645.82</v>
      </c>
      <c r="AX577" s="52">
        <f t="shared" si="21"/>
        <v>44105437568.889999</v>
      </c>
      <c r="AY577" s="52">
        <f t="shared" si="21"/>
        <v>760424740</v>
      </c>
      <c r="AZ577" s="52">
        <f t="shared" si="21"/>
        <v>21293482801</v>
      </c>
      <c r="BA577" s="52">
        <f t="shared" si="21"/>
        <v>259560081584.39999</v>
      </c>
      <c r="BB577" s="52">
        <f t="shared" si="21"/>
        <v>259560081584.39999</v>
      </c>
      <c r="BC577" s="52">
        <f t="shared" si="21"/>
        <v>881712488550.62988</v>
      </c>
      <c r="BD577" s="52">
        <f t="shared" si="21"/>
        <v>881712488550.62988</v>
      </c>
      <c r="BE577" s="52">
        <f t="shared" si="21"/>
        <v>0</v>
      </c>
      <c r="BF577" s="52">
        <f t="shared" si="21"/>
        <v>0</v>
      </c>
      <c r="BG577" s="52">
        <f t="shared" si="21"/>
        <v>184486966300.76971</v>
      </c>
      <c r="BH577" s="52">
        <f t="shared" si="21"/>
        <v>184486966300.76971</v>
      </c>
      <c r="BI577" s="52">
        <f t="shared" si="21"/>
        <v>0</v>
      </c>
      <c r="BJ577" s="52">
        <f t="shared" si="21"/>
        <v>0</v>
      </c>
      <c r="BK577" s="52">
        <f t="shared" si="21"/>
        <v>0</v>
      </c>
      <c r="BL577" s="52">
        <f t="shared" si="21"/>
        <v>0</v>
      </c>
    </row>
    <row r="578" spans="1:64">
      <c r="A578" s="48" t="s">
        <v>556</v>
      </c>
      <c r="B578" s="49" t="s">
        <v>556</v>
      </c>
      <c r="C578" s="50" t="s">
        <v>557</v>
      </c>
      <c r="D578" s="51"/>
      <c r="E578" s="51"/>
      <c r="F578" s="52">
        <f>SUM(F100:F104)</f>
        <v>5095551137571.2461</v>
      </c>
      <c r="G578" s="52">
        <f>SUM(G100:G104)</f>
        <v>2938052847532.938</v>
      </c>
      <c r="H578" s="52">
        <f t="shared" ref="H578:BL578" si="22">SUM(H100:H104)</f>
        <v>1335893647027.0688</v>
      </c>
      <c r="I578" s="52">
        <f t="shared" si="22"/>
        <v>966300317851.29004</v>
      </c>
      <c r="J578" s="52">
        <f t="shared" si="22"/>
        <v>354445376483.07892</v>
      </c>
      <c r="K578" s="52">
        <f t="shared" si="22"/>
        <v>100988731757.29001</v>
      </c>
      <c r="L578" s="52">
        <f t="shared" si="22"/>
        <v>137594581681.07999</v>
      </c>
      <c r="M578" s="52">
        <f t="shared" si="22"/>
        <v>42830192733.130005</v>
      </c>
      <c r="N578" s="52">
        <f t="shared" si="22"/>
        <v>481870298795.53998</v>
      </c>
      <c r="O578" s="52">
        <f t="shared" si="22"/>
        <v>22432510716.779999</v>
      </c>
      <c r="P578" s="52">
        <f t="shared" si="22"/>
        <v>18415477038.77</v>
      </c>
      <c r="Q578" s="52">
        <f t="shared" si="22"/>
        <v>37216952087.029999</v>
      </c>
      <c r="R578" s="52">
        <f t="shared" si="22"/>
        <v>1696897655</v>
      </c>
      <c r="S578" s="52">
        <f t="shared" si="22"/>
        <v>64111307251.440002</v>
      </c>
      <c r="T578" s="52">
        <f t="shared" si="22"/>
        <v>29443118899.400002</v>
      </c>
      <c r="U578" s="52">
        <f t="shared" si="22"/>
        <v>34587197220.199997</v>
      </c>
      <c r="V578" s="52">
        <f t="shared" si="22"/>
        <v>7653935627</v>
      </c>
      <c r="W578" s="52">
        <f t="shared" si="22"/>
        <v>86801827724.709991</v>
      </c>
      <c r="X578" s="52">
        <f t="shared" si="22"/>
        <v>45965887208.25</v>
      </c>
      <c r="Y578" s="52">
        <f t="shared" si="22"/>
        <v>25959457025.84</v>
      </c>
      <c r="Z578" s="52">
        <f t="shared" si="22"/>
        <v>29055926742.450001</v>
      </c>
      <c r="AA578" s="52">
        <f t="shared" si="22"/>
        <v>37073042178.470001</v>
      </c>
      <c r="AB578" s="52">
        <f t="shared" si="22"/>
        <v>313394396</v>
      </c>
      <c r="AC578" s="52">
        <f t="shared" si="22"/>
        <v>281405215</v>
      </c>
      <c r="AD578" s="52">
        <f t="shared" si="22"/>
        <v>17038000261.389999</v>
      </c>
      <c r="AE578" s="52">
        <f t="shared" si="22"/>
        <v>23423056573.80999</v>
      </c>
      <c r="AF578" s="52">
        <f t="shared" si="22"/>
        <v>400904974</v>
      </c>
      <c r="AG578" s="52">
        <f t="shared" si="22"/>
        <v>107697257473.0098</v>
      </c>
      <c r="AH578" s="52">
        <f t="shared" si="22"/>
        <v>60215973719.549805</v>
      </c>
      <c r="AI578" s="52">
        <f t="shared" si="22"/>
        <v>24080437664.880001</v>
      </c>
      <c r="AJ578" s="52">
        <f t="shared" si="22"/>
        <v>10351155485</v>
      </c>
      <c r="AK578" s="52">
        <f t="shared" si="22"/>
        <v>0</v>
      </c>
      <c r="AL578" s="52">
        <f t="shared" si="22"/>
        <v>0</v>
      </c>
      <c r="AM578" s="52">
        <f t="shared" si="22"/>
        <v>5556846683.1999998</v>
      </c>
      <c r="AN578" s="52">
        <f t="shared" si="22"/>
        <v>7492843920.3799992</v>
      </c>
      <c r="AO578" s="52">
        <f t="shared" si="22"/>
        <v>0</v>
      </c>
      <c r="AP578" s="52">
        <f t="shared" si="22"/>
        <v>450840031135.64001</v>
      </c>
      <c r="AQ578" s="52">
        <f t="shared" si="22"/>
        <v>281155152035.07001</v>
      </c>
      <c r="AR578" s="52">
        <f t="shared" si="22"/>
        <v>169684879100.57001</v>
      </c>
      <c r="AS578" s="52">
        <f t="shared" si="22"/>
        <v>754231816175.61902</v>
      </c>
      <c r="AT578" s="52">
        <f t="shared" si="22"/>
        <v>49548390138.679985</v>
      </c>
      <c r="AU578" s="52">
        <f t="shared" si="22"/>
        <v>652338615941.82898</v>
      </c>
      <c r="AV578" s="52">
        <f t="shared" si="22"/>
        <v>34869517360.010002</v>
      </c>
      <c r="AW578" s="52">
        <f t="shared" si="22"/>
        <v>4151634132</v>
      </c>
      <c r="AX578" s="52">
        <f t="shared" si="22"/>
        <v>4303952798.1000004</v>
      </c>
      <c r="AY578" s="52">
        <f t="shared" si="22"/>
        <v>9019705805</v>
      </c>
      <c r="AZ578" s="52">
        <f t="shared" si="22"/>
        <v>0</v>
      </c>
      <c r="BA578" s="52">
        <f t="shared" si="22"/>
        <v>66545296511.229996</v>
      </c>
      <c r="BB578" s="52">
        <f t="shared" si="22"/>
        <v>66545296511.229996</v>
      </c>
      <c r="BC578" s="52">
        <f t="shared" si="22"/>
        <v>253989795546.19998</v>
      </c>
      <c r="BD578" s="52">
        <f t="shared" si="22"/>
        <v>253989795546.19998</v>
      </c>
      <c r="BE578" s="52">
        <f t="shared" si="22"/>
        <v>0</v>
      </c>
      <c r="BF578" s="52">
        <f t="shared" si="22"/>
        <v>0</v>
      </c>
      <c r="BG578" s="52">
        <f t="shared" si="22"/>
        <v>42323794401.07</v>
      </c>
      <c r="BH578" s="52">
        <f t="shared" si="22"/>
        <v>42323794401.07</v>
      </c>
      <c r="BI578" s="52">
        <f t="shared" si="22"/>
        <v>0</v>
      </c>
      <c r="BJ578" s="52">
        <f t="shared" si="22"/>
        <v>0</v>
      </c>
      <c r="BK578" s="52">
        <f t="shared" si="22"/>
        <v>0</v>
      </c>
      <c r="BL578" s="52">
        <f t="shared" si="22"/>
        <v>0</v>
      </c>
    </row>
    <row r="579" spans="1:64">
      <c r="A579" s="48" t="s">
        <v>558</v>
      </c>
      <c r="B579" s="49" t="s">
        <v>558</v>
      </c>
      <c r="C579" s="50" t="s">
        <v>559</v>
      </c>
      <c r="D579" s="51"/>
      <c r="E579" s="51"/>
      <c r="F579" s="52">
        <f>SUM(F105:F106)</f>
        <v>5332440327077.8398</v>
      </c>
      <c r="G579" s="52">
        <f>SUM(G105:G106)</f>
        <v>3108154361417.8896</v>
      </c>
      <c r="H579" s="52">
        <f t="shared" ref="H579:BL579" si="23">SUM(H105:H106)</f>
        <v>1396222124279.0701</v>
      </c>
      <c r="I579" s="52">
        <f t="shared" si="23"/>
        <v>738742711842.04004</v>
      </c>
      <c r="J579" s="52">
        <f t="shared" si="23"/>
        <v>571917310614.98999</v>
      </c>
      <c r="K579" s="52">
        <f t="shared" si="23"/>
        <v>211972990900.38989</v>
      </c>
      <c r="L579" s="52">
        <f t="shared" si="23"/>
        <v>141919062801</v>
      </c>
      <c r="M579" s="52">
        <f t="shared" si="23"/>
        <v>47380160980.400002</v>
      </c>
      <c r="N579" s="52">
        <f t="shared" si="23"/>
        <v>880090427502.23999</v>
      </c>
      <c r="O579" s="52">
        <f t="shared" si="23"/>
        <v>63065862027.410004</v>
      </c>
      <c r="P579" s="52">
        <f t="shared" si="23"/>
        <v>23215397017</v>
      </c>
      <c r="Q579" s="52">
        <f t="shared" si="23"/>
        <v>24561656234</v>
      </c>
      <c r="R579" s="52">
        <f t="shared" si="23"/>
        <v>15260753563</v>
      </c>
      <c r="S579" s="52">
        <f t="shared" si="23"/>
        <v>252502313719</v>
      </c>
      <c r="T579" s="52">
        <f t="shared" si="23"/>
        <v>33277524521</v>
      </c>
      <c r="U579" s="52">
        <f t="shared" si="23"/>
        <v>26942323486</v>
      </c>
      <c r="V579" s="52">
        <f t="shared" si="23"/>
        <v>6602517580</v>
      </c>
      <c r="W579" s="52">
        <f t="shared" si="23"/>
        <v>207434249559.32001</v>
      </c>
      <c r="X579" s="52">
        <f t="shared" si="23"/>
        <v>45698518863.32</v>
      </c>
      <c r="Y579" s="52">
        <f t="shared" si="23"/>
        <v>23896633198</v>
      </c>
      <c r="Z579" s="52">
        <f t="shared" si="23"/>
        <v>25448323498.260002</v>
      </c>
      <c r="AA579" s="52">
        <f t="shared" si="23"/>
        <v>76921602555.850006</v>
      </c>
      <c r="AB579" s="52">
        <f t="shared" si="23"/>
        <v>77920000</v>
      </c>
      <c r="AC579" s="52">
        <f t="shared" si="23"/>
        <v>174825400</v>
      </c>
      <c r="AD579" s="52">
        <f t="shared" si="23"/>
        <v>38011525121</v>
      </c>
      <c r="AE579" s="52">
        <f t="shared" si="23"/>
        <v>16532157315</v>
      </c>
      <c r="AF579" s="52">
        <f t="shared" si="23"/>
        <v>466323844.07999998</v>
      </c>
      <c r="AG579" s="52">
        <f t="shared" si="23"/>
        <v>91759256521</v>
      </c>
      <c r="AH579" s="52">
        <f t="shared" si="23"/>
        <v>27285690115</v>
      </c>
      <c r="AI579" s="52">
        <f t="shared" si="23"/>
        <v>17594589749</v>
      </c>
      <c r="AJ579" s="52">
        <f t="shared" si="23"/>
        <v>11454047743</v>
      </c>
      <c r="AK579" s="52">
        <f t="shared" si="23"/>
        <v>0</v>
      </c>
      <c r="AL579" s="52">
        <f t="shared" si="23"/>
        <v>0</v>
      </c>
      <c r="AM579" s="52">
        <f t="shared" si="23"/>
        <v>31658554914</v>
      </c>
      <c r="AN579" s="52">
        <f t="shared" si="23"/>
        <v>3766374000</v>
      </c>
      <c r="AO579" s="52">
        <f t="shared" si="23"/>
        <v>0</v>
      </c>
      <c r="AP579" s="52">
        <f t="shared" si="23"/>
        <v>483018016535.00989</v>
      </c>
      <c r="AQ579" s="52">
        <f t="shared" si="23"/>
        <v>309964025794.00989</v>
      </c>
      <c r="AR579" s="52">
        <f t="shared" si="23"/>
        <v>173053990741</v>
      </c>
      <c r="AS579" s="52">
        <f t="shared" si="23"/>
        <v>236120616718.70001</v>
      </c>
      <c r="AT579" s="52">
        <f t="shared" si="23"/>
        <v>37329961680</v>
      </c>
      <c r="AU579" s="52">
        <f t="shared" si="23"/>
        <v>159225558361.70001</v>
      </c>
      <c r="AV579" s="52">
        <f t="shared" si="23"/>
        <v>25212383754</v>
      </c>
      <c r="AW579" s="52">
        <f t="shared" si="23"/>
        <v>5886077000</v>
      </c>
      <c r="AX579" s="52">
        <f t="shared" si="23"/>
        <v>8466635923</v>
      </c>
      <c r="AY579" s="52">
        <f t="shared" si="23"/>
        <v>0</v>
      </c>
      <c r="AZ579" s="52">
        <f t="shared" si="23"/>
        <v>0</v>
      </c>
      <c r="BA579" s="52">
        <f t="shared" si="23"/>
        <v>56966150397</v>
      </c>
      <c r="BB579" s="52">
        <f t="shared" si="23"/>
        <v>56966150397</v>
      </c>
      <c r="BC579" s="52">
        <f t="shared" si="23"/>
        <v>376636990182</v>
      </c>
      <c r="BD579" s="52">
        <f t="shared" si="23"/>
        <v>376636990182</v>
      </c>
      <c r="BE579" s="52">
        <f t="shared" si="23"/>
        <v>0</v>
      </c>
      <c r="BF579" s="52">
        <f t="shared" si="23"/>
        <v>0</v>
      </c>
      <c r="BG579" s="52">
        <f t="shared" si="23"/>
        <v>99694507804</v>
      </c>
      <c r="BH579" s="52">
        <f t="shared" si="23"/>
        <v>99694507804</v>
      </c>
      <c r="BI579" s="52">
        <f t="shared" si="23"/>
        <v>0</v>
      </c>
      <c r="BJ579" s="52">
        <f t="shared" si="23"/>
        <v>0</v>
      </c>
      <c r="BK579" s="52">
        <f t="shared" si="23"/>
        <v>0</v>
      </c>
      <c r="BL579" s="52">
        <f t="shared" si="23"/>
        <v>0</v>
      </c>
    </row>
    <row r="580" spans="1:64">
      <c r="A580" s="48" t="s">
        <v>560</v>
      </c>
      <c r="B580" s="49" t="s">
        <v>560</v>
      </c>
      <c r="C580" s="50" t="s">
        <v>570</v>
      </c>
      <c r="D580" s="51"/>
      <c r="E580" s="51"/>
      <c r="F580" s="52">
        <f>F578+F579</f>
        <v>10427991464649.086</v>
      </c>
      <c r="G580" s="52">
        <f>G578+G579</f>
        <v>6046207208950.8281</v>
      </c>
      <c r="H580" s="52">
        <f t="shared" ref="H580:BL580" si="24">H578+H579</f>
        <v>2732115771306.1387</v>
      </c>
      <c r="I580" s="52">
        <f t="shared" si="24"/>
        <v>1705043029693.3301</v>
      </c>
      <c r="J580" s="52">
        <f t="shared" si="24"/>
        <v>926362687098.06885</v>
      </c>
      <c r="K580" s="52">
        <f t="shared" si="24"/>
        <v>312961722657.67993</v>
      </c>
      <c r="L580" s="52">
        <f t="shared" si="24"/>
        <v>279513644482.07996</v>
      </c>
      <c r="M580" s="52">
        <f t="shared" si="24"/>
        <v>90210353713.529999</v>
      </c>
      <c r="N580" s="52">
        <f t="shared" si="24"/>
        <v>1361960726297.78</v>
      </c>
      <c r="O580" s="52">
        <f t="shared" si="24"/>
        <v>85498372744.190002</v>
      </c>
      <c r="P580" s="52">
        <f t="shared" si="24"/>
        <v>41630874055.770004</v>
      </c>
      <c r="Q580" s="52">
        <f t="shared" si="24"/>
        <v>61778608321.029999</v>
      </c>
      <c r="R580" s="52">
        <f t="shared" si="24"/>
        <v>16957651218</v>
      </c>
      <c r="S580" s="52">
        <f t="shared" si="24"/>
        <v>316613620970.44</v>
      </c>
      <c r="T580" s="52">
        <f t="shared" si="24"/>
        <v>62720643420.400002</v>
      </c>
      <c r="U580" s="52">
        <f t="shared" si="24"/>
        <v>61529520706.199997</v>
      </c>
      <c r="V580" s="52">
        <f t="shared" si="24"/>
        <v>14256453207</v>
      </c>
      <c r="W580" s="52">
        <f t="shared" si="24"/>
        <v>294236077284.03003</v>
      </c>
      <c r="X580" s="52">
        <f t="shared" si="24"/>
        <v>91664406071.570007</v>
      </c>
      <c r="Y580" s="52">
        <f t="shared" si="24"/>
        <v>49856090223.839996</v>
      </c>
      <c r="Z580" s="52">
        <f t="shared" si="24"/>
        <v>54504250240.710007</v>
      </c>
      <c r="AA580" s="52">
        <f t="shared" si="24"/>
        <v>113994644734.32001</v>
      </c>
      <c r="AB580" s="52">
        <f t="shared" si="24"/>
        <v>391314396</v>
      </c>
      <c r="AC580" s="52">
        <f t="shared" si="24"/>
        <v>456230615</v>
      </c>
      <c r="AD580" s="52">
        <f t="shared" si="24"/>
        <v>55049525382.389999</v>
      </c>
      <c r="AE580" s="52">
        <f t="shared" si="24"/>
        <v>39955213888.80999</v>
      </c>
      <c r="AF580" s="52">
        <f t="shared" si="24"/>
        <v>867228818.07999992</v>
      </c>
      <c r="AG580" s="52">
        <f t="shared" si="24"/>
        <v>199456513994.0098</v>
      </c>
      <c r="AH580" s="52">
        <f t="shared" si="24"/>
        <v>87501663834.549805</v>
      </c>
      <c r="AI580" s="52">
        <f t="shared" si="24"/>
        <v>41675027413.880005</v>
      </c>
      <c r="AJ580" s="52">
        <f t="shared" si="24"/>
        <v>21805203228</v>
      </c>
      <c r="AK580" s="52">
        <f t="shared" si="24"/>
        <v>0</v>
      </c>
      <c r="AL580" s="52">
        <f t="shared" si="24"/>
        <v>0</v>
      </c>
      <c r="AM580" s="52">
        <f t="shared" si="24"/>
        <v>37215401597.199997</v>
      </c>
      <c r="AN580" s="52">
        <f t="shared" si="24"/>
        <v>11259217920.379999</v>
      </c>
      <c r="AO580" s="52">
        <f t="shared" si="24"/>
        <v>0</v>
      </c>
      <c r="AP580" s="52">
        <f t="shared" si="24"/>
        <v>933858047670.6499</v>
      </c>
      <c r="AQ580" s="52">
        <f t="shared" si="24"/>
        <v>591119177829.07983</v>
      </c>
      <c r="AR580" s="52">
        <f t="shared" si="24"/>
        <v>342738869841.57001</v>
      </c>
      <c r="AS580" s="52">
        <f t="shared" si="24"/>
        <v>990352432894.31909</v>
      </c>
      <c r="AT580" s="52">
        <f t="shared" si="24"/>
        <v>86878351818.679993</v>
      </c>
      <c r="AU580" s="52">
        <f t="shared" si="24"/>
        <v>811564174303.52905</v>
      </c>
      <c r="AV580" s="52">
        <f t="shared" si="24"/>
        <v>60081901114.010002</v>
      </c>
      <c r="AW580" s="52">
        <f t="shared" si="24"/>
        <v>10037711132</v>
      </c>
      <c r="AX580" s="52">
        <f t="shared" si="24"/>
        <v>12770588721.1</v>
      </c>
      <c r="AY580" s="52">
        <f t="shared" si="24"/>
        <v>9019705805</v>
      </c>
      <c r="AZ580" s="52">
        <f t="shared" si="24"/>
        <v>0</v>
      </c>
      <c r="BA580" s="52">
        <f t="shared" si="24"/>
        <v>123511446908.23</v>
      </c>
      <c r="BB580" s="52">
        <f t="shared" si="24"/>
        <v>123511446908.23</v>
      </c>
      <c r="BC580" s="52">
        <f t="shared" si="24"/>
        <v>630626785728.19995</v>
      </c>
      <c r="BD580" s="52">
        <f t="shared" si="24"/>
        <v>630626785728.19995</v>
      </c>
      <c r="BE580" s="52">
        <f t="shared" si="24"/>
        <v>0</v>
      </c>
      <c r="BF580" s="52">
        <f t="shared" si="24"/>
        <v>0</v>
      </c>
      <c r="BG580" s="52">
        <f t="shared" si="24"/>
        <v>142018302205.07001</v>
      </c>
      <c r="BH580" s="52">
        <f t="shared" si="24"/>
        <v>142018302205.07001</v>
      </c>
      <c r="BI580" s="52">
        <f t="shared" si="24"/>
        <v>0</v>
      </c>
      <c r="BJ580" s="52">
        <f t="shared" si="24"/>
        <v>0</v>
      </c>
      <c r="BK580" s="52">
        <f t="shared" si="24"/>
        <v>0</v>
      </c>
      <c r="BL580" s="52">
        <f t="shared" si="24"/>
        <v>0</v>
      </c>
    </row>
    <row r="581" spans="1:64">
      <c r="A581" s="48" t="s">
        <v>562</v>
      </c>
      <c r="B581" s="49" t="s">
        <v>562</v>
      </c>
      <c r="C581" s="50" t="s">
        <v>571</v>
      </c>
      <c r="D581" s="51"/>
      <c r="E581" s="51"/>
      <c r="F581" s="52">
        <f>F580+F99</f>
        <v>13972201088976.086</v>
      </c>
      <c r="G581" s="52">
        <f>G580+G99</f>
        <v>7923785309252.8281</v>
      </c>
      <c r="H581" s="52">
        <f t="shared" ref="H581:BL581" si="25">H580+H99</f>
        <v>3689302084722.1387</v>
      </c>
      <c r="I581" s="52">
        <f t="shared" si="25"/>
        <v>2172869283787.3301</v>
      </c>
      <c r="J581" s="52">
        <f t="shared" si="25"/>
        <v>1196070826302.0688</v>
      </c>
      <c r="K581" s="52">
        <f t="shared" si="25"/>
        <v>443669818701.67993</v>
      </c>
      <c r="L581" s="52">
        <f t="shared" si="25"/>
        <v>311267338434.07996</v>
      </c>
      <c r="M581" s="52">
        <f t="shared" si="25"/>
        <v>110605957305.53</v>
      </c>
      <c r="N581" s="52">
        <f t="shared" si="25"/>
        <v>1657954813378.7798</v>
      </c>
      <c r="O581" s="52">
        <f t="shared" si="25"/>
        <v>120144798456.19</v>
      </c>
      <c r="P581" s="52">
        <f t="shared" si="25"/>
        <v>60478825029.770004</v>
      </c>
      <c r="Q581" s="52">
        <f t="shared" si="25"/>
        <v>83611383170.029999</v>
      </c>
      <c r="R581" s="52">
        <f t="shared" si="25"/>
        <v>16957651218</v>
      </c>
      <c r="S581" s="52">
        <f t="shared" si="25"/>
        <v>349030531332.44</v>
      </c>
      <c r="T581" s="52">
        <f t="shared" si="25"/>
        <v>62997894670.400002</v>
      </c>
      <c r="U581" s="52">
        <f t="shared" si="25"/>
        <v>76963343088.199997</v>
      </c>
      <c r="V581" s="52">
        <f t="shared" si="25"/>
        <v>16860994479</v>
      </c>
      <c r="W581" s="52">
        <f t="shared" si="25"/>
        <v>323308892839.03003</v>
      </c>
      <c r="X581" s="52">
        <f t="shared" si="25"/>
        <v>122844203189.57001</v>
      </c>
      <c r="Y581" s="52">
        <f t="shared" si="25"/>
        <v>71116466923.839905</v>
      </c>
      <c r="Z581" s="52">
        <f t="shared" si="25"/>
        <v>71361612993.710007</v>
      </c>
      <c r="AA581" s="52">
        <f t="shared" si="25"/>
        <v>147315620087.32001</v>
      </c>
      <c r="AB581" s="52">
        <f t="shared" si="25"/>
        <v>541314396</v>
      </c>
      <c r="AC581" s="52">
        <f t="shared" si="25"/>
        <v>736230615</v>
      </c>
      <c r="AD581" s="52">
        <f t="shared" si="25"/>
        <v>71134692328.389999</v>
      </c>
      <c r="AE581" s="52">
        <f t="shared" si="25"/>
        <v>61593129743.80999</v>
      </c>
      <c r="AF581" s="52">
        <f t="shared" si="25"/>
        <v>957228818.07999992</v>
      </c>
      <c r="AG581" s="52">
        <f t="shared" si="25"/>
        <v>337789567878.00977</v>
      </c>
      <c r="AH581" s="52">
        <f t="shared" si="25"/>
        <v>145109998992.5498</v>
      </c>
      <c r="AI581" s="52">
        <f t="shared" si="25"/>
        <v>58340634656.880005</v>
      </c>
      <c r="AJ581" s="52">
        <f t="shared" si="25"/>
        <v>29275943962</v>
      </c>
      <c r="AK581" s="52">
        <f t="shared" si="25"/>
        <v>3574406561</v>
      </c>
      <c r="AL581" s="52">
        <f t="shared" si="25"/>
        <v>30573783771</v>
      </c>
      <c r="AM581" s="52">
        <f t="shared" si="25"/>
        <v>55837582014.199997</v>
      </c>
      <c r="AN581" s="52">
        <f t="shared" si="25"/>
        <v>15027217920.379999</v>
      </c>
      <c r="AO581" s="52">
        <f t="shared" si="25"/>
        <v>50000000</v>
      </c>
      <c r="AP581" s="52">
        <f t="shared" si="25"/>
        <v>1319553794672.6199</v>
      </c>
      <c r="AQ581" s="52">
        <f t="shared" si="25"/>
        <v>862618602966.53979</v>
      </c>
      <c r="AR581" s="52">
        <f t="shared" si="25"/>
        <v>456935191706.08002</v>
      </c>
      <c r="AS581" s="52">
        <f t="shared" si="25"/>
        <v>1759166025581.3491</v>
      </c>
      <c r="AT581" s="52">
        <f t="shared" si="25"/>
        <v>111773320485.6799</v>
      </c>
      <c r="AU581" s="52">
        <f t="shared" si="25"/>
        <v>1499195181973.5591</v>
      </c>
      <c r="AV581" s="52">
        <f t="shared" si="25"/>
        <v>81007242017.01001</v>
      </c>
      <c r="AW581" s="52">
        <f t="shared" si="25"/>
        <v>24399720758</v>
      </c>
      <c r="AX581" s="52">
        <f t="shared" si="25"/>
        <v>13073075501.1</v>
      </c>
      <c r="AY581" s="52">
        <f t="shared" si="25"/>
        <v>15633341241</v>
      </c>
      <c r="AZ581" s="52">
        <f t="shared" si="25"/>
        <v>14084143605</v>
      </c>
      <c r="BA581" s="52">
        <f t="shared" si="25"/>
        <v>166508425280.22998</v>
      </c>
      <c r="BB581" s="52">
        <f t="shared" si="25"/>
        <v>166508425280.22998</v>
      </c>
      <c r="BC581" s="52">
        <f t="shared" si="25"/>
        <v>630626785728.19995</v>
      </c>
      <c r="BD581" s="52">
        <f t="shared" si="25"/>
        <v>630626785728.19995</v>
      </c>
      <c r="BE581" s="52">
        <f t="shared" si="25"/>
        <v>0</v>
      </c>
      <c r="BF581" s="52">
        <f t="shared" si="25"/>
        <v>0</v>
      </c>
      <c r="BG581" s="52">
        <f t="shared" si="25"/>
        <v>176816367204.07001</v>
      </c>
      <c r="BH581" s="52">
        <f t="shared" si="25"/>
        <v>176816367204.07001</v>
      </c>
      <c r="BI581" s="52">
        <f t="shared" si="25"/>
        <v>0</v>
      </c>
      <c r="BJ581" s="52">
        <f t="shared" si="25"/>
        <v>0</v>
      </c>
      <c r="BK581" s="52">
        <f t="shared" si="25"/>
        <v>0</v>
      </c>
      <c r="BL581" s="52">
        <f t="shared" si="25"/>
        <v>0</v>
      </c>
    </row>
    <row r="582" spans="1:64">
      <c r="A582" s="48" t="s">
        <v>556</v>
      </c>
      <c r="B582" s="49" t="s">
        <v>556</v>
      </c>
      <c r="C582" s="50" t="s">
        <v>557</v>
      </c>
      <c r="D582" s="51"/>
      <c r="E582" s="51"/>
      <c r="F582" s="52">
        <f>SUM(F108:F116)</f>
        <v>11048482002210.418</v>
      </c>
      <c r="G582" s="52">
        <f>SUM(G108:G116)</f>
        <v>6689904042130.3984</v>
      </c>
      <c r="H582" s="52">
        <f t="shared" ref="H582:BL582" si="26">SUM(H108:H116)</f>
        <v>3438534637383</v>
      </c>
      <c r="I582" s="52">
        <f t="shared" si="26"/>
        <v>2149314796315.8491</v>
      </c>
      <c r="J582" s="52">
        <f t="shared" si="26"/>
        <v>754185195900.09985</v>
      </c>
      <c r="K582" s="52">
        <f t="shared" si="26"/>
        <v>124606423768.2</v>
      </c>
      <c r="L582" s="52">
        <f t="shared" si="26"/>
        <v>175720359000.89999</v>
      </c>
      <c r="M582" s="52">
        <f t="shared" si="26"/>
        <v>47542629762.349998</v>
      </c>
      <c r="N582" s="52">
        <f t="shared" si="26"/>
        <v>675233548576.31995</v>
      </c>
      <c r="O582" s="52">
        <f t="shared" si="26"/>
        <v>39510123434</v>
      </c>
      <c r="P582" s="52">
        <f t="shared" si="26"/>
        <v>26186190065</v>
      </c>
      <c r="Q582" s="52">
        <f t="shared" si="26"/>
        <v>28144474430.549988</v>
      </c>
      <c r="R582" s="52">
        <f t="shared" si="26"/>
        <v>20055439510</v>
      </c>
      <c r="S582" s="52">
        <f t="shared" si="26"/>
        <v>109702659790.88</v>
      </c>
      <c r="T582" s="52">
        <f t="shared" si="26"/>
        <v>45084737638.860001</v>
      </c>
      <c r="U582" s="52">
        <f t="shared" si="26"/>
        <v>59095043003</v>
      </c>
      <c r="V582" s="52">
        <f t="shared" si="26"/>
        <v>48107779609</v>
      </c>
      <c r="W582" s="52">
        <f t="shared" si="26"/>
        <v>66512255159</v>
      </c>
      <c r="X582" s="52">
        <f t="shared" si="26"/>
        <v>63248970161.400002</v>
      </c>
      <c r="Y582" s="52">
        <f t="shared" si="26"/>
        <v>42681832393</v>
      </c>
      <c r="Z582" s="52">
        <f t="shared" si="26"/>
        <v>39100222464.510002</v>
      </c>
      <c r="AA582" s="52">
        <f t="shared" si="26"/>
        <v>47794586629.119995</v>
      </c>
      <c r="AB582" s="52">
        <f t="shared" si="26"/>
        <v>228745415</v>
      </c>
      <c r="AC582" s="52">
        <f t="shared" si="26"/>
        <v>343314400</v>
      </c>
      <c r="AD582" s="52">
        <f t="shared" si="26"/>
        <v>6434128110</v>
      </c>
      <c r="AE582" s="52">
        <f t="shared" si="26"/>
        <v>28690799572.999992</v>
      </c>
      <c r="AF582" s="52">
        <f t="shared" si="26"/>
        <v>4312246790</v>
      </c>
      <c r="AG582" s="52">
        <f t="shared" si="26"/>
        <v>266755453821.83002</v>
      </c>
      <c r="AH582" s="52">
        <f t="shared" si="26"/>
        <v>40664731970.5</v>
      </c>
      <c r="AI582" s="52">
        <f t="shared" si="26"/>
        <v>26217809734</v>
      </c>
      <c r="AJ582" s="52">
        <f t="shared" si="26"/>
        <v>179192702172.33002</v>
      </c>
      <c r="AK582" s="52">
        <f t="shared" si="26"/>
        <v>108327500</v>
      </c>
      <c r="AL582" s="52">
        <f t="shared" si="26"/>
        <v>0</v>
      </c>
      <c r="AM582" s="52">
        <f t="shared" si="26"/>
        <v>10977139079</v>
      </c>
      <c r="AN582" s="52">
        <f t="shared" si="26"/>
        <v>9293395816</v>
      </c>
      <c r="AO582" s="52">
        <f t="shared" si="26"/>
        <v>301347550</v>
      </c>
      <c r="AP582" s="52">
        <f t="shared" si="26"/>
        <v>771373112262.38</v>
      </c>
      <c r="AQ582" s="52">
        <f t="shared" si="26"/>
        <v>387301610925.38</v>
      </c>
      <c r="AR582" s="52">
        <f t="shared" si="26"/>
        <v>384071501337</v>
      </c>
      <c r="AS582" s="52">
        <f t="shared" si="26"/>
        <v>2072841184702.0898</v>
      </c>
      <c r="AT582" s="52">
        <f t="shared" si="26"/>
        <v>62656392543</v>
      </c>
      <c r="AU582" s="52">
        <f t="shared" si="26"/>
        <v>1941785592308.1499</v>
      </c>
      <c r="AV582" s="52">
        <f t="shared" si="26"/>
        <v>55687607977.940002</v>
      </c>
      <c r="AW582" s="52">
        <f t="shared" si="26"/>
        <v>4920948998</v>
      </c>
      <c r="AX582" s="52">
        <f t="shared" si="26"/>
        <v>7790642875</v>
      </c>
      <c r="AY582" s="52">
        <f t="shared" si="26"/>
        <v>0</v>
      </c>
      <c r="AZ582" s="52">
        <f t="shared" si="26"/>
        <v>0</v>
      </c>
      <c r="BA582" s="52">
        <f t="shared" si="26"/>
        <v>91614063031.579895</v>
      </c>
      <c r="BB582" s="52">
        <f t="shared" si="26"/>
        <v>91614063031.579895</v>
      </c>
      <c r="BC582" s="52">
        <f t="shared" si="26"/>
        <v>431728879150.82001</v>
      </c>
      <c r="BD582" s="52">
        <f t="shared" si="26"/>
        <v>431728879150.82001</v>
      </c>
      <c r="BE582" s="52">
        <f t="shared" si="26"/>
        <v>0</v>
      </c>
      <c r="BF582" s="52">
        <f t="shared" si="26"/>
        <v>0</v>
      </c>
      <c r="BG582" s="52">
        <f t="shared" si="26"/>
        <v>49031718535</v>
      </c>
      <c r="BH582" s="52">
        <f t="shared" si="26"/>
        <v>49031718535</v>
      </c>
      <c r="BI582" s="52">
        <f t="shared" si="26"/>
        <v>0</v>
      </c>
      <c r="BJ582" s="52">
        <f t="shared" si="26"/>
        <v>0</v>
      </c>
      <c r="BK582" s="52">
        <f t="shared" si="26"/>
        <v>0</v>
      </c>
      <c r="BL582" s="52">
        <f t="shared" si="26"/>
        <v>0</v>
      </c>
    </row>
    <row r="583" spans="1:64">
      <c r="A583" s="48" t="s">
        <v>558</v>
      </c>
      <c r="B583" s="49" t="s">
        <v>558</v>
      </c>
      <c r="C583" s="50" t="s">
        <v>559</v>
      </c>
      <c r="D583" s="51"/>
      <c r="E583" s="51"/>
      <c r="F583" s="52">
        <f>SUM(F117:F118)</f>
        <v>2518228984451</v>
      </c>
      <c r="G583" s="52">
        <f>SUM(G117:G118)</f>
        <v>1492958818975</v>
      </c>
      <c r="H583" s="52">
        <f t="shared" ref="H583:BL583" si="27">SUM(H117:H118)</f>
        <v>662282587328</v>
      </c>
      <c r="I583" s="52">
        <f t="shared" si="27"/>
        <v>555063417140</v>
      </c>
      <c r="J583" s="52">
        <f t="shared" si="27"/>
        <v>156208762227</v>
      </c>
      <c r="K583" s="52">
        <f t="shared" si="27"/>
        <v>39631241999</v>
      </c>
      <c r="L583" s="52">
        <f t="shared" si="27"/>
        <v>63822477991</v>
      </c>
      <c r="M583" s="52">
        <f t="shared" si="27"/>
        <v>15950332290</v>
      </c>
      <c r="N583" s="52">
        <f t="shared" si="27"/>
        <v>252943488827.99991</v>
      </c>
      <c r="O583" s="52">
        <f t="shared" si="27"/>
        <v>9144394416</v>
      </c>
      <c r="P583" s="52">
        <f t="shared" si="27"/>
        <v>12154788444</v>
      </c>
      <c r="Q583" s="52">
        <f t="shared" si="27"/>
        <v>17538030052</v>
      </c>
      <c r="R583" s="52">
        <f t="shared" si="27"/>
        <v>15000000</v>
      </c>
      <c r="S583" s="52">
        <f t="shared" si="27"/>
        <v>68129287683</v>
      </c>
      <c r="T583" s="52">
        <f t="shared" si="27"/>
        <v>13451395411</v>
      </c>
      <c r="U583" s="52">
        <f t="shared" si="27"/>
        <v>6905430226</v>
      </c>
      <c r="V583" s="52">
        <f t="shared" si="27"/>
        <v>18159524659</v>
      </c>
      <c r="W583" s="52">
        <f t="shared" si="27"/>
        <v>28584885014</v>
      </c>
      <c r="X583" s="52">
        <f t="shared" si="27"/>
        <v>20049190088</v>
      </c>
      <c r="Y583" s="52">
        <f t="shared" si="27"/>
        <v>6050758059</v>
      </c>
      <c r="Z583" s="52">
        <f t="shared" si="27"/>
        <v>12014854274</v>
      </c>
      <c r="AA583" s="52">
        <f t="shared" si="27"/>
        <v>12628277775.999901</v>
      </c>
      <c r="AB583" s="52">
        <f t="shared" si="27"/>
        <v>93575000</v>
      </c>
      <c r="AC583" s="52">
        <f t="shared" si="27"/>
        <v>102795000</v>
      </c>
      <c r="AD583" s="52">
        <f t="shared" si="27"/>
        <v>13534242090</v>
      </c>
      <c r="AE583" s="52">
        <f t="shared" si="27"/>
        <v>4727677850</v>
      </c>
      <c r="AF583" s="52">
        <f t="shared" si="27"/>
        <v>9659382786</v>
      </c>
      <c r="AG583" s="52">
        <f t="shared" si="27"/>
        <v>36393467961</v>
      </c>
      <c r="AH583" s="52">
        <f t="shared" si="27"/>
        <v>1321499170</v>
      </c>
      <c r="AI583" s="52">
        <f t="shared" si="27"/>
        <v>1670019283</v>
      </c>
      <c r="AJ583" s="52">
        <f t="shared" si="27"/>
        <v>13377576782</v>
      </c>
      <c r="AK583" s="52">
        <f t="shared" si="27"/>
        <v>0</v>
      </c>
      <c r="AL583" s="52">
        <f t="shared" si="27"/>
        <v>0</v>
      </c>
      <c r="AM583" s="52">
        <f t="shared" si="27"/>
        <v>19093628290</v>
      </c>
      <c r="AN583" s="52">
        <f t="shared" si="27"/>
        <v>930744436</v>
      </c>
      <c r="AO583" s="52">
        <f t="shared" si="27"/>
        <v>0</v>
      </c>
      <c r="AP583" s="52">
        <f t="shared" si="27"/>
        <v>208420530960</v>
      </c>
      <c r="AQ583" s="52">
        <f t="shared" si="27"/>
        <v>105120435217</v>
      </c>
      <c r="AR583" s="52">
        <f t="shared" si="27"/>
        <v>103300095743</v>
      </c>
      <c r="AS583" s="52">
        <f t="shared" si="27"/>
        <v>217509255811</v>
      </c>
      <c r="AT583" s="52">
        <f t="shared" si="27"/>
        <v>20414097895</v>
      </c>
      <c r="AU583" s="52">
        <f t="shared" si="27"/>
        <v>175991378231</v>
      </c>
      <c r="AV583" s="52">
        <f t="shared" si="27"/>
        <v>17476307855</v>
      </c>
      <c r="AW583" s="52">
        <f t="shared" si="27"/>
        <v>2963501830</v>
      </c>
      <c r="AX583" s="52">
        <f t="shared" si="27"/>
        <v>663970000</v>
      </c>
      <c r="AY583" s="52">
        <f t="shared" si="27"/>
        <v>0</v>
      </c>
      <c r="AZ583" s="52">
        <f t="shared" si="27"/>
        <v>0</v>
      </c>
      <c r="BA583" s="52">
        <f t="shared" si="27"/>
        <v>21048291553</v>
      </c>
      <c r="BB583" s="52">
        <f t="shared" si="27"/>
        <v>21048291553</v>
      </c>
      <c r="BC583" s="52">
        <f t="shared" si="27"/>
        <v>274997447600</v>
      </c>
      <c r="BD583" s="52">
        <f t="shared" si="27"/>
        <v>274997447600</v>
      </c>
      <c r="BE583" s="52">
        <f t="shared" si="27"/>
        <v>0</v>
      </c>
      <c r="BF583" s="52">
        <f t="shared" si="27"/>
        <v>0</v>
      </c>
      <c r="BG583" s="52">
        <f t="shared" si="27"/>
        <v>13957682763</v>
      </c>
      <c r="BH583" s="52">
        <f t="shared" si="27"/>
        <v>13957682763</v>
      </c>
      <c r="BI583" s="52">
        <f t="shared" si="27"/>
        <v>0</v>
      </c>
      <c r="BJ583" s="52">
        <f t="shared" si="27"/>
        <v>0</v>
      </c>
      <c r="BK583" s="52">
        <f t="shared" si="27"/>
        <v>0</v>
      </c>
      <c r="BL583" s="52">
        <f t="shared" si="27"/>
        <v>0</v>
      </c>
    </row>
    <row r="584" spans="1:64">
      <c r="A584" s="48" t="s">
        <v>560</v>
      </c>
      <c r="B584" s="49" t="s">
        <v>560</v>
      </c>
      <c r="C584" s="50" t="s">
        <v>572</v>
      </c>
      <c r="D584" s="51"/>
      <c r="E584" s="51"/>
      <c r="F584" s="52">
        <f>F582+F583</f>
        <v>13566710986661.418</v>
      </c>
      <c r="G584" s="52">
        <f>G582+G583</f>
        <v>8182862861105.3984</v>
      </c>
      <c r="H584" s="52">
        <f t="shared" ref="H584:BL584" si="28">H582+H583</f>
        <v>4100817224711</v>
      </c>
      <c r="I584" s="52">
        <f t="shared" si="28"/>
        <v>2704378213455.8491</v>
      </c>
      <c r="J584" s="52">
        <f t="shared" si="28"/>
        <v>910393958127.09985</v>
      </c>
      <c r="K584" s="52">
        <f t="shared" si="28"/>
        <v>164237665767.20001</v>
      </c>
      <c r="L584" s="52">
        <f t="shared" si="28"/>
        <v>239542836991.89999</v>
      </c>
      <c r="M584" s="52">
        <f t="shared" si="28"/>
        <v>63492962052.349998</v>
      </c>
      <c r="N584" s="52">
        <f t="shared" si="28"/>
        <v>928177037404.31982</v>
      </c>
      <c r="O584" s="52">
        <f t="shared" si="28"/>
        <v>48654517850</v>
      </c>
      <c r="P584" s="52">
        <f t="shared" si="28"/>
        <v>38340978509</v>
      </c>
      <c r="Q584" s="52">
        <f t="shared" si="28"/>
        <v>45682504482.549988</v>
      </c>
      <c r="R584" s="52">
        <f t="shared" si="28"/>
        <v>20070439510</v>
      </c>
      <c r="S584" s="52">
        <f t="shared" si="28"/>
        <v>177831947473.88</v>
      </c>
      <c r="T584" s="52">
        <f t="shared" si="28"/>
        <v>58536133049.860001</v>
      </c>
      <c r="U584" s="52">
        <f t="shared" si="28"/>
        <v>66000473229</v>
      </c>
      <c r="V584" s="52">
        <f t="shared" si="28"/>
        <v>66267304268</v>
      </c>
      <c r="W584" s="52">
        <f t="shared" si="28"/>
        <v>95097140173</v>
      </c>
      <c r="X584" s="52">
        <f t="shared" si="28"/>
        <v>83298160249.399994</v>
      </c>
      <c r="Y584" s="52">
        <f t="shared" si="28"/>
        <v>48732590452</v>
      </c>
      <c r="Z584" s="52">
        <f t="shared" si="28"/>
        <v>51115076738.510002</v>
      </c>
      <c r="AA584" s="52">
        <f t="shared" si="28"/>
        <v>60422864405.119896</v>
      </c>
      <c r="AB584" s="52">
        <f t="shared" si="28"/>
        <v>322320415</v>
      </c>
      <c r="AC584" s="52">
        <f t="shared" si="28"/>
        <v>446109400</v>
      </c>
      <c r="AD584" s="52">
        <f t="shared" si="28"/>
        <v>19968370200</v>
      </c>
      <c r="AE584" s="52">
        <f t="shared" si="28"/>
        <v>33418477422.999992</v>
      </c>
      <c r="AF584" s="52">
        <f t="shared" si="28"/>
        <v>13971629576</v>
      </c>
      <c r="AG584" s="52">
        <f t="shared" si="28"/>
        <v>303148921782.83002</v>
      </c>
      <c r="AH584" s="52">
        <f t="shared" si="28"/>
        <v>41986231140.5</v>
      </c>
      <c r="AI584" s="52">
        <f t="shared" si="28"/>
        <v>27887829017</v>
      </c>
      <c r="AJ584" s="52">
        <f t="shared" si="28"/>
        <v>192570278954.33002</v>
      </c>
      <c r="AK584" s="52">
        <f t="shared" si="28"/>
        <v>108327500</v>
      </c>
      <c r="AL584" s="52">
        <f t="shared" si="28"/>
        <v>0</v>
      </c>
      <c r="AM584" s="52">
        <f t="shared" si="28"/>
        <v>30070767369</v>
      </c>
      <c r="AN584" s="52">
        <f t="shared" si="28"/>
        <v>10224140252</v>
      </c>
      <c r="AO584" s="52">
        <f t="shared" si="28"/>
        <v>301347550</v>
      </c>
      <c r="AP584" s="52">
        <f t="shared" si="28"/>
        <v>979793643222.38</v>
      </c>
      <c r="AQ584" s="52">
        <f t="shared" si="28"/>
        <v>492422046142.38</v>
      </c>
      <c r="AR584" s="52">
        <f t="shared" si="28"/>
        <v>487371597080</v>
      </c>
      <c r="AS584" s="52">
        <f t="shared" si="28"/>
        <v>2290350440513.0898</v>
      </c>
      <c r="AT584" s="52">
        <f t="shared" si="28"/>
        <v>83070490438</v>
      </c>
      <c r="AU584" s="52">
        <f t="shared" si="28"/>
        <v>2117776970539.1499</v>
      </c>
      <c r="AV584" s="52">
        <f t="shared" si="28"/>
        <v>73163915832.940002</v>
      </c>
      <c r="AW584" s="52">
        <f t="shared" si="28"/>
        <v>7884450828</v>
      </c>
      <c r="AX584" s="52">
        <f t="shared" si="28"/>
        <v>8454612875</v>
      </c>
      <c r="AY584" s="52">
        <f t="shared" si="28"/>
        <v>0</v>
      </c>
      <c r="AZ584" s="52">
        <f t="shared" si="28"/>
        <v>0</v>
      </c>
      <c r="BA584" s="52">
        <f t="shared" si="28"/>
        <v>112662354584.5799</v>
      </c>
      <c r="BB584" s="52">
        <f t="shared" si="28"/>
        <v>112662354584.5799</v>
      </c>
      <c r="BC584" s="52">
        <f t="shared" si="28"/>
        <v>706726326750.82007</v>
      </c>
      <c r="BD584" s="52">
        <f t="shared" si="28"/>
        <v>706726326750.82007</v>
      </c>
      <c r="BE584" s="52">
        <f t="shared" si="28"/>
        <v>0</v>
      </c>
      <c r="BF584" s="52">
        <f t="shared" si="28"/>
        <v>0</v>
      </c>
      <c r="BG584" s="52">
        <f t="shared" si="28"/>
        <v>62989401298</v>
      </c>
      <c r="BH584" s="52">
        <f t="shared" si="28"/>
        <v>62989401298</v>
      </c>
      <c r="BI584" s="52">
        <f t="shared" si="28"/>
        <v>0</v>
      </c>
      <c r="BJ584" s="52">
        <f t="shared" si="28"/>
        <v>0</v>
      </c>
      <c r="BK584" s="52">
        <f t="shared" si="28"/>
        <v>0</v>
      </c>
      <c r="BL584" s="52">
        <f t="shared" si="28"/>
        <v>0</v>
      </c>
    </row>
    <row r="585" spans="1:64">
      <c r="A585" s="48" t="s">
        <v>562</v>
      </c>
      <c r="B585" s="49" t="s">
        <v>562</v>
      </c>
      <c r="C585" s="50" t="s">
        <v>573</v>
      </c>
      <c r="D585" s="51"/>
      <c r="E585" s="51"/>
      <c r="F585" s="52">
        <f>F584+F107</f>
        <v>17410373361389.418</v>
      </c>
      <c r="G585" s="52">
        <f>G584+G107</f>
        <v>10359530692547.398</v>
      </c>
      <c r="H585" s="52">
        <f t="shared" ref="H585:BL585" si="29">H584+H107</f>
        <v>5346224834845</v>
      </c>
      <c r="I585" s="52">
        <f t="shared" si="29"/>
        <v>3259063095434.8491</v>
      </c>
      <c r="J585" s="52">
        <f t="shared" si="29"/>
        <v>1189351320495.0999</v>
      </c>
      <c r="K585" s="52">
        <f t="shared" si="29"/>
        <v>207785825939.19992</v>
      </c>
      <c r="L585" s="52">
        <f t="shared" si="29"/>
        <v>271051775907.89999</v>
      </c>
      <c r="M585" s="52">
        <f t="shared" si="29"/>
        <v>86053839925.350006</v>
      </c>
      <c r="N585" s="52">
        <f t="shared" si="29"/>
        <v>1135586943837.3198</v>
      </c>
      <c r="O585" s="52">
        <f t="shared" si="29"/>
        <v>66285712692</v>
      </c>
      <c r="P585" s="52">
        <f t="shared" si="29"/>
        <v>48278415415</v>
      </c>
      <c r="Q585" s="52">
        <f t="shared" si="29"/>
        <v>57575797036.549988</v>
      </c>
      <c r="R585" s="52">
        <f t="shared" si="29"/>
        <v>22060109343</v>
      </c>
      <c r="S585" s="52">
        <f t="shared" si="29"/>
        <v>196942512132.88</v>
      </c>
      <c r="T585" s="52">
        <f t="shared" si="29"/>
        <v>58701571489.860001</v>
      </c>
      <c r="U585" s="52">
        <f t="shared" si="29"/>
        <v>67133377010</v>
      </c>
      <c r="V585" s="52">
        <f t="shared" si="29"/>
        <v>66504706729</v>
      </c>
      <c r="W585" s="52">
        <f t="shared" si="29"/>
        <v>115482216415</v>
      </c>
      <c r="X585" s="52">
        <f t="shared" si="29"/>
        <v>108974886843.39999</v>
      </c>
      <c r="Y585" s="52">
        <f t="shared" si="29"/>
        <v>63419069126</v>
      </c>
      <c r="Z585" s="52">
        <f t="shared" si="29"/>
        <v>62225406030.510002</v>
      </c>
      <c r="AA585" s="52">
        <f t="shared" si="29"/>
        <v>97408046775.119904</v>
      </c>
      <c r="AB585" s="52">
        <f t="shared" si="29"/>
        <v>436809015</v>
      </c>
      <c r="AC585" s="52">
        <f t="shared" si="29"/>
        <v>681827531</v>
      </c>
      <c r="AD585" s="52">
        <f t="shared" si="29"/>
        <v>42998456148</v>
      </c>
      <c r="AE585" s="52">
        <f t="shared" si="29"/>
        <v>46491992028.999992</v>
      </c>
      <c r="AF585" s="52">
        <f t="shared" si="29"/>
        <v>13986032076</v>
      </c>
      <c r="AG585" s="52">
        <f t="shared" si="29"/>
        <v>488219195184.83002</v>
      </c>
      <c r="AH585" s="52">
        <f t="shared" si="29"/>
        <v>66378182453.5</v>
      </c>
      <c r="AI585" s="52">
        <f t="shared" si="29"/>
        <v>29322829017</v>
      </c>
      <c r="AJ585" s="52">
        <f t="shared" si="29"/>
        <v>262679946032.33002</v>
      </c>
      <c r="AK585" s="52">
        <f t="shared" si="29"/>
        <v>48775042002</v>
      </c>
      <c r="AL585" s="52">
        <f t="shared" si="29"/>
        <v>21684611485</v>
      </c>
      <c r="AM585" s="52">
        <f t="shared" si="29"/>
        <v>46822297148.5</v>
      </c>
      <c r="AN585" s="52">
        <f t="shared" si="29"/>
        <v>12078139496.5</v>
      </c>
      <c r="AO585" s="52">
        <f t="shared" si="29"/>
        <v>478147550</v>
      </c>
      <c r="AP585" s="52">
        <f t="shared" si="29"/>
        <v>1297444203258.3799</v>
      </c>
      <c r="AQ585" s="52">
        <f t="shared" si="29"/>
        <v>678846156427.38</v>
      </c>
      <c r="AR585" s="52">
        <f t="shared" si="29"/>
        <v>618598046831</v>
      </c>
      <c r="AS585" s="52">
        <f t="shared" si="29"/>
        <v>3196805712109.0898</v>
      </c>
      <c r="AT585" s="52">
        <f t="shared" si="29"/>
        <v>107561630153</v>
      </c>
      <c r="AU585" s="52">
        <f t="shared" si="29"/>
        <v>2942486787053.1499</v>
      </c>
      <c r="AV585" s="52">
        <f t="shared" si="29"/>
        <v>88770587164.940002</v>
      </c>
      <c r="AW585" s="52">
        <f t="shared" si="29"/>
        <v>28017361861</v>
      </c>
      <c r="AX585" s="52">
        <f t="shared" si="29"/>
        <v>15623054662</v>
      </c>
      <c r="AY585" s="52">
        <f t="shared" si="29"/>
        <v>0</v>
      </c>
      <c r="AZ585" s="52">
        <f t="shared" si="29"/>
        <v>14346291215</v>
      </c>
      <c r="BA585" s="52">
        <f t="shared" si="29"/>
        <v>144734185820.5799</v>
      </c>
      <c r="BB585" s="52">
        <f t="shared" si="29"/>
        <v>144734185820.5799</v>
      </c>
      <c r="BC585" s="52">
        <f t="shared" si="29"/>
        <v>706726326750.82007</v>
      </c>
      <c r="BD585" s="52">
        <f t="shared" si="29"/>
        <v>706726326750.82007</v>
      </c>
      <c r="BE585" s="52">
        <f t="shared" si="29"/>
        <v>0</v>
      </c>
      <c r="BF585" s="52">
        <f t="shared" si="29"/>
        <v>0</v>
      </c>
      <c r="BG585" s="52">
        <f t="shared" si="29"/>
        <v>81326101881</v>
      </c>
      <c r="BH585" s="52">
        <f t="shared" si="29"/>
        <v>81326101881</v>
      </c>
      <c r="BI585" s="52">
        <f t="shared" si="29"/>
        <v>0</v>
      </c>
      <c r="BJ585" s="52">
        <f t="shared" si="29"/>
        <v>0</v>
      </c>
      <c r="BK585" s="52">
        <f t="shared" si="29"/>
        <v>0</v>
      </c>
      <c r="BL585" s="52">
        <f t="shared" si="29"/>
        <v>0</v>
      </c>
    </row>
    <row r="586" spans="1:64">
      <c r="A586" s="48" t="s">
        <v>556</v>
      </c>
      <c r="B586" s="49" t="s">
        <v>556</v>
      </c>
      <c r="C586" s="50" t="s">
        <v>557</v>
      </c>
      <c r="D586" s="51"/>
      <c r="E586" s="51"/>
      <c r="F586" s="52">
        <f>SUM(F120:F128)</f>
        <v>7905024994537.5088</v>
      </c>
      <c r="G586" s="52">
        <f>SUM(G120:G128)</f>
        <v>4387693980234.5801</v>
      </c>
      <c r="H586" s="52">
        <f t="shared" ref="H586:BL586" si="30">SUM(H120:H128)</f>
        <v>2247800488979.98</v>
      </c>
      <c r="I586" s="52">
        <f t="shared" si="30"/>
        <v>1486668767230.05</v>
      </c>
      <c r="J586" s="52">
        <f t="shared" si="30"/>
        <v>456121267070.23999</v>
      </c>
      <c r="K586" s="52">
        <f t="shared" si="30"/>
        <v>32821361308.43</v>
      </c>
      <c r="L586" s="52">
        <f t="shared" si="30"/>
        <v>130535471485.45</v>
      </c>
      <c r="M586" s="52">
        <f t="shared" si="30"/>
        <v>33746624160.43</v>
      </c>
      <c r="N586" s="52">
        <f t="shared" si="30"/>
        <v>507436206907.29999</v>
      </c>
      <c r="O586" s="52">
        <f t="shared" si="30"/>
        <v>29785322601.630001</v>
      </c>
      <c r="P586" s="52">
        <f t="shared" si="30"/>
        <v>34114368657.280003</v>
      </c>
      <c r="Q586" s="52">
        <f t="shared" si="30"/>
        <v>29386017978.240002</v>
      </c>
      <c r="R586" s="52">
        <f t="shared" si="30"/>
        <v>3918418199</v>
      </c>
      <c r="S586" s="52">
        <f t="shared" si="30"/>
        <v>63500734672.419991</v>
      </c>
      <c r="T586" s="52">
        <f t="shared" si="30"/>
        <v>35242283943.68</v>
      </c>
      <c r="U586" s="52">
        <f t="shared" si="30"/>
        <v>54656277315.950005</v>
      </c>
      <c r="V586" s="52">
        <f t="shared" si="30"/>
        <v>28882293231</v>
      </c>
      <c r="W586" s="52">
        <f t="shared" si="30"/>
        <v>41823843626.879997</v>
      </c>
      <c r="X586" s="52">
        <f t="shared" si="30"/>
        <v>56760890194.509995</v>
      </c>
      <c r="Y586" s="52">
        <f t="shared" si="30"/>
        <v>19106556872.999992</v>
      </c>
      <c r="Z586" s="52">
        <f t="shared" si="30"/>
        <v>32498188927.280003</v>
      </c>
      <c r="AA586" s="52">
        <f t="shared" si="30"/>
        <v>31241180410.950001</v>
      </c>
      <c r="AB586" s="52">
        <f t="shared" si="30"/>
        <v>291000000</v>
      </c>
      <c r="AC586" s="52">
        <f t="shared" si="30"/>
        <v>440720720</v>
      </c>
      <c r="AD586" s="52">
        <f t="shared" si="30"/>
        <v>8418971879</v>
      </c>
      <c r="AE586" s="52">
        <f t="shared" si="30"/>
        <v>33600022508.48</v>
      </c>
      <c r="AF586" s="52">
        <f t="shared" si="30"/>
        <v>3769115168</v>
      </c>
      <c r="AG586" s="52">
        <f t="shared" si="30"/>
        <v>191561713095.88</v>
      </c>
      <c r="AH586" s="52">
        <f t="shared" si="30"/>
        <v>24548244757</v>
      </c>
      <c r="AI586" s="52">
        <f t="shared" si="30"/>
        <v>25817215191.049999</v>
      </c>
      <c r="AJ586" s="52">
        <f t="shared" si="30"/>
        <v>119684555819.92999</v>
      </c>
      <c r="AK586" s="52">
        <f t="shared" si="30"/>
        <v>75481000</v>
      </c>
      <c r="AL586" s="52">
        <f t="shared" si="30"/>
        <v>0</v>
      </c>
      <c r="AM586" s="52">
        <f t="shared" si="30"/>
        <v>16820092707.9</v>
      </c>
      <c r="AN586" s="52">
        <f t="shared" si="30"/>
        <v>2761806634</v>
      </c>
      <c r="AO586" s="52">
        <f t="shared" si="30"/>
        <v>1854316986</v>
      </c>
      <c r="AP586" s="52">
        <f t="shared" si="30"/>
        <v>647515847902.71985</v>
      </c>
      <c r="AQ586" s="52">
        <f t="shared" si="30"/>
        <v>309042550021.71002</v>
      </c>
      <c r="AR586" s="52">
        <f t="shared" si="30"/>
        <v>338473297881.00989</v>
      </c>
      <c r="AS586" s="52">
        <f t="shared" si="30"/>
        <v>1740631524423.469</v>
      </c>
      <c r="AT586" s="52">
        <f t="shared" si="30"/>
        <v>68764801870.440002</v>
      </c>
      <c r="AU586" s="52">
        <f t="shared" si="30"/>
        <v>1615709566260.199</v>
      </c>
      <c r="AV586" s="52">
        <f t="shared" si="30"/>
        <v>42074016481.830002</v>
      </c>
      <c r="AW586" s="52">
        <f t="shared" si="30"/>
        <v>9528091000</v>
      </c>
      <c r="AX586" s="52">
        <f t="shared" si="30"/>
        <v>4555048811</v>
      </c>
      <c r="AY586" s="52">
        <f t="shared" si="30"/>
        <v>0</v>
      </c>
      <c r="AZ586" s="52">
        <f t="shared" si="30"/>
        <v>0</v>
      </c>
      <c r="BA586" s="52">
        <f t="shared" si="30"/>
        <v>75126646965.179993</v>
      </c>
      <c r="BB586" s="52">
        <f t="shared" si="30"/>
        <v>75126646965.179993</v>
      </c>
      <c r="BC586" s="52">
        <f t="shared" si="30"/>
        <v>297219389628.78998</v>
      </c>
      <c r="BD586" s="52">
        <f t="shared" si="30"/>
        <v>297219389628.78998</v>
      </c>
      <c r="BE586" s="52">
        <f t="shared" si="30"/>
        <v>0</v>
      </c>
      <c r="BF586" s="52">
        <f t="shared" si="30"/>
        <v>0</v>
      </c>
      <c r="BG586" s="52">
        <f t="shared" si="30"/>
        <v>57839685379.590004</v>
      </c>
      <c r="BH586" s="52">
        <f t="shared" si="30"/>
        <v>57839685379.590004</v>
      </c>
      <c r="BI586" s="52">
        <f t="shared" si="30"/>
        <v>0</v>
      </c>
      <c r="BJ586" s="52">
        <f t="shared" si="30"/>
        <v>0</v>
      </c>
      <c r="BK586" s="52">
        <f t="shared" si="30"/>
        <v>0</v>
      </c>
      <c r="BL586" s="52">
        <f t="shared" si="30"/>
        <v>0</v>
      </c>
    </row>
    <row r="587" spans="1:64">
      <c r="A587" s="48" t="s">
        <v>558</v>
      </c>
      <c r="B587" s="49" t="s">
        <v>558</v>
      </c>
      <c r="C587" s="50" t="s">
        <v>559</v>
      </c>
      <c r="D587" s="51"/>
      <c r="E587" s="51"/>
      <c r="F587" s="52">
        <f>SUM(F129)</f>
        <v>1213073745540</v>
      </c>
      <c r="G587" s="52">
        <f>SUM(G129)</f>
        <v>807801281238</v>
      </c>
      <c r="H587" s="52">
        <f t="shared" ref="H587:BL587" si="31">SUM(H129)</f>
        <v>341221196751</v>
      </c>
      <c r="I587" s="52">
        <f t="shared" si="31"/>
        <v>208487005637</v>
      </c>
      <c r="J587" s="52">
        <f t="shared" si="31"/>
        <v>220670495400</v>
      </c>
      <c r="K587" s="52">
        <f t="shared" si="31"/>
        <v>5248511400</v>
      </c>
      <c r="L587" s="52">
        <f t="shared" si="31"/>
        <v>27925543850</v>
      </c>
      <c r="M587" s="52">
        <f t="shared" si="31"/>
        <v>4248528200</v>
      </c>
      <c r="N587" s="52">
        <f t="shared" si="31"/>
        <v>104114272062</v>
      </c>
      <c r="O587" s="52">
        <f t="shared" si="31"/>
        <v>3125654200</v>
      </c>
      <c r="P587" s="52">
        <f t="shared" si="31"/>
        <v>4453017400</v>
      </c>
      <c r="Q587" s="52">
        <f t="shared" si="31"/>
        <v>9409065400</v>
      </c>
      <c r="R587" s="52">
        <f t="shared" si="31"/>
        <v>35000000</v>
      </c>
      <c r="S587" s="52">
        <f t="shared" si="31"/>
        <v>20650294762</v>
      </c>
      <c r="T587" s="52">
        <f t="shared" si="31"/>
        <v>6158094600</v>
      </c>
      <c r="U587" s="52">
        <f t="shared" si="31"/>
        <v>12286624000</v>
      </c>
      <c r="V587" s="52">
        <f t="shared" si="31"/>
        <v>2110072000</v>
      </c>
      <c r="W587" s="52">
        <f t="shared" si="31"/>
        <v>19479497700</v>
      </c>
      <c r="X587" s="52">
        <f t="shared" si="31"/>
        <v>8324436690</v>
      </c>
      <c r="Y587" s="52">
        <f t="shared" si="31"/>
        <v>4709159200</v>
      </c>
      <c r="Z587" s="52">
        <f t="shared" si="31"/>
        <v>5295696400</v>
      </c>
      <c r="AA587" s="52">
        <f t="shared" si="31"/>
        <v>4728852600</v>
      </c>
      <c r="AB587" s="52">
        <f t="shared" si="31"/>
        <v>62960310</v>
      </c>
      <c r="AC587" s="52">
        <f t="shared" si="31"/>
        <v>21921000</v>
      </c>
      <c r="AD587" s="52">
        <f t="shared" si="31"/>
        <v>120000000</v>
      </c>
      <c r="AE587" s="52">
        <f t="shared" si="31"/>
        <v>651864000</v>
      </c>
      <c r="AF587" s="52">
        <f t="shared" si="31"/>
        <v>2492061800</v>
      </c>
      <c r="AG587" s="52">
        <f t="shared" si="31"/>
        <v>16038180492</v>
      </c>
      <c r="AH587" s="52">
        <f t="shared" si="31"/>
        <v>3818836947</v>
      </c>
      <c r="AI587" s="52">
        <f t="shared" si="31"/>
        <v>4035885700</v>
      </c>
      <c r="AJ587" s="52">
        <f t="shared" si="31"/>
        <v>164916000</v>
      </c>
      <c r="AK587" s="52">
        <f t="shared" si="31"/>
        <v>0</v>
      </c>
      <c r="AL587" s="52">
        <f t="shared" si="31"/>
        <v>0</v>
      </c>
      <c r="AM587" s="52">
        <f t="shared" si="31"/>
        <v>8018541845</v>
      </c>
      <c r="AN587" s="52">
        <f t="shared" si="31"/>
        <v>0</v>
      </c>
      <c r="AO587" s="52">
        <f t="shared" si="31"/>
        <v>0</v>
      </c>
      <c r="AP587" s="52">
        <f t="shared" si="31"/>
        <v>102204486378</v>
      </c>
      <c r="AQ587" s="52">
        <f t="shared" si="31"/>
        <v>47967906739</v>
      </c>
      <c r="AR587" s="52">
        <f t="shared" si="31"/>
        <v>54236579639</v>
      </c>
      <c r="AS587" s="52">
        <f t="shared" si="31"/>
        <v>79595330610</v>
      </c>
      <c r="AT587" s="52">
        <f t="shared" si="31"/>
        <v>8317819800</v>
      </c>
      <c r="AU587" s="52">
        <f t="shared" si="31"/>
        <v>62801865891</v>
      </c>
      <c r="AV587" s="52">
        <f t="shared" si="31"/>
        <v>6810074919</v>
      </c>
      <c r="AW587" s="52">
        <f t="shared" si="31"/>
        <v>1305570000</v>
      </c>
      <c r="AX587" s="52">
        <f t="shared" si="31"/>
        <v>360000000</v>
      </c>
      <c r="AY587" s="52">
        <f t="shared" si="31"/>
        <v>0</v>
      </c>
      <c r="AZ587" s="52">
        <f t="shared" si="31"/>
        <v>0</v>
      </c>
      <c r="BA587" s="52">
        <f t="shared" si="31"/>
        <v>13735853638</v>
      </c>
      <c r="BB587" s="52">
        <f t="shared" si="31"/>
        <v>13735853638</v>
      </c>
      <c r="BC587" s="52">
        <f t="shared" si="31"/>
        <v>82653175498</v>
      </c>
      <c r="BD587" s="52">
        <f t="shared" si="31"/>
        <v>82653175498</v>
      </c>
      <c r="BE587" s="52">
        <f t="shared" si="31"/>
        <v>0</v>
      </c>
      <c r="BF587" s="52">
        <f t="shared" si="31"/>
        <v>0</v>
      </c>
      <c r="BG587" s="52">
        <f t="shared" si="31"/>
        <v>6931165624</v>
      </c>
      <c r="BH587" s="52">
        <f t="shared" si="31"/>
        <v>6931165624</v>
      </c>
      <c r="BI587" s="52">
        <f t="shared" si="31"/>
        <v>0</v>
      </c>
      <c r="BJ587" s="52">
        <f t="shared" si="31"/>
        <v>0</v>
      </c>
      <c r="BK587" s="52">
        <f t="shared" si="31"/>
        <v>0</v>
      </c>
      <c r="BL587" s="52">
        <f t="shared" si="31"/>
        <v>0</v>
      </c>
    </row>
    <row r="588" spans="1:64">
      <c r="A588" s="48" t="s">
        <v>560</v>
      </c>
      <c r="B588" s="49" t="s">
        <v>560</v>
      </c>
      <c r="C588" s="50" t="s">
        <v>574</v>
      </c>
      <c r="D588" s="51"/>
      <c r="E588" s="51"/>
      <c r="F588" s="52">
        <f>F586+F587</f>
        <v>9118098740077.5078</v>
      </c>
      <c r="G588" s="52">
        <f>G586+G587</f>
        <v>5195495261472.5801</v>
      </c>
      <c r="H588" s="52">
        <f t="shared" ref="H588:BL588" si="32">H586+H587</f>
        <v>2589021685730.98</v>
      </c>
      <c r="I588" s="52">
        <f t="shared" si="32"/>
        <v>1695155772867.05</v>
      </c>
      <c r="J588" s="52">
        <f t="shared" si="32"/>
        <v>676791762470.23999</v>
      </c>
      <c r="K588" s="52">
        <f t="shared" si="32"/>
        <v>38069872708.43</v>
      </c>
      <c r="L588" s="52">
        <f t="shared" si="32"/>
        <v>158461015335.45001</v>
      </c>
      <c r="M588" s="52">
        <f t="shared" si="32"/>
        <v>37995152360.43</v>
      </c>
      <c r="N588" s="52">
        <f t="shared" si="32"/>
        <v>611550478969.30005</v>
      </c>
      <c r="O588" s="52">
        <f t="shared" si="32"/>
        <v>32910976801.630001</v>
      </c>
      <c r="P588" s="52">
        <f t="shared" si="32"/>
        <v>38567386057.279999</v>
      </c>
      <c r="Q588" s="52">
        <f t="shared" si="32"/>
        <v>38795083378.240005</v>
      </c>
      <c r="R588" s="52">
        <f t="shared" si="32"/>
        <v>3953418199</v>
      </c>
      <c r="S588" s="52">
        <f t="shared" si="32"/>
        <v>84151029434.419983</v>
      </c>
      <c r="T588" s="52">
        <f t="shared" si="32"/>
        <v>41400378543.68</v>
      </c>
      <c r="U588" s="52">
        <f t="shared" si="32"/>
        <v>66942901315.950005</v>
      </c>
      <c r="V588" s="52">
        <f t="shared" si="32"/>
        <v>30992365231</v>
      </c>
      <c r="W588" s="52">
        <f t="shared" si="32"/>
        <v>61303341326.879997</v>
      </c>
      <c r="X588" s="52">
        <f t="shared" si="32"/>
        <v>65085326884.509995</v>
      </c>
      <c r="Y588" s="52">
        <f t="shared" si="32"/>
        <v>23815716072.999992</v>
      </c>
      <c r="Z588" s="52">
        <f t="shared" si="32"/>
        <v>37793885327.279999</v>
      </c>
      <c r="AA588" s="52">
        <f t="shared" si="32"/>
        <v>35970033010.949997</v>
      </c>
      <c r="AB588" s="52">
        <f t="shared" si="32"/>
        <v>353960310</v>
      </c>
      <c r="AC588" s="52">
        <f t="shared" si="32"/>
        <v>462641720</v>
      </c>
      <c r="AD588" s="52">
        <f t="shared" si="32"/>
        <v>8538971879</v>
      </c>
      <c r="AE588" s="52">
        <f t="shared" si="32"/>
        <v>34251886508.48</v>
      </c>
      <c r="AF588" s="52">
        <f t="shared" si="32"/>
        <v>6261176968</v>
      </c>
      <c r="AG588" s="52">
        <f t="shared" si="32"/>
        <v>207599893587.88</v>
      </c>
      <c r="AH588" s="52">
        <f t="shared" si="32"/>
        <v>28367081704</v>
      </c>
      <c r="AI588" s="52">
        <f t="shared" si="32"/>
        <v>29853100891.049999</v>
      </c>
      <c r="AJ588" s="52">
        <f t="shared" si="32"/>
        <v>119849471819.92999</v>
      </c>
      <c r="AK588" s="52">
        <f t="shared" si="32"/>
        <v>75481000</v>
      </c>
      <c r="AL588" s="52">
        <f t="shared" si="32"/>
        <v>0</v>
      </c>
      <c r="AM588" s="52">
        <f t="shared" si="32"/>
        <v>24838634552.900002</v>
      </c>
      <c r="AN588" s="52">
        <f t="shared" si="32"/>
        <v>2761806634</v>
      </c>
      <c r="AO588" s="52">
        <f t="shared" si="32"/>
        <v>1854316986</v>
      </c>
      <c r="AP588" s="52">
        <f t="shared" si="32"/>
        <v>749720334280.71985</v>
      </c>
      <c r="AQ588" s="52">
        <f t="shared" si="32"/>
        <v>357010456760.71002</v>
      </c>
      <c r="AR588" s="52">
        <f t="shared" si="32"/>
        <v>392709877520.00989</v>
      </c>
      <c r="AS588" s="52">
        <f t="shared" si="32"/>
        <v>1820226855033.469</v>
      </c>
      <c r="AT588" s="52">
        <f t="shared" si="32"/>
        <v>77082621670.440002</v>
      </c>
      <c r="AU588" s="52">
        <f t="shared" si="32"/>
        <v>1678511432151.199</v>
      </c>
      <c r="AV588" s="52">
        <f t="shared" si="32"/>
        <v>48884091400.830002</v>
      </c>
      <c r="AW588" s="52">
        <f t="shared" si="32"/>
        <v>10833661000</v>
      </c>
      <c r="AX588" s="52">
        <f t="shared" si="32"/>
        <v>4915048811</v>
      </c>
      <c r="AY588" s="52">
        <f t="shared" si="32"/>
        <v>0</v>
      </c>
      <c r="AZ588" s="52">
        <f t="shared" si="32"/>
        <v>0</v>
      </c>
      <c r="BA588" s="52">
        <f t="shared" si="32"/>
        <v>88862500603.179993</v>
      </c>
      <c r="BB588" s="52">
        <f t="shared" si="32"/>
        <v>88862500603.179993</v>
      </c>
      <c r="BC588" s="52">
        <f t="shared" si="32"/>
        <v>379872565126.78998</v>
      </c>
      <c r="BD588" s="52">
        <f t="shared" si="32"/>
        <v>379872565126.78998</v>
      </c>
      <c r="BE588" s="52">
        <f t="shared" si="32"/>
        <v>0</v>
      </c>
      <c r="BF588" s="52">
        <f t="shared" si="32"/>
        <v>0</v>
      </c>
      <c r="BG588" s="52">
        <f t="shared" si="32"/>
        <v>64770851003.590004</v>
      </c>
      <c r="BH588" s="52">
        <f t="shared" si="32"/>
        <v>64770851003.590004</v>
      </c>
      <c r="BI588" s="52">
        <f t="shared" si="32"/>
        <v>0</v>
      </c>
      <c r="BJ588" s="52">
        <f t="shared" si="32"/>
        <v>0</v>
      </c>
      <c r="BK588" s="52">
        <f t="shared" si="32"/>
        <v>0</v>
      </c>
      <c r="BL588" s="52">
        <f t="shared" si="32"/>
        <v>0</v>
      </c>
    </row>
    <row r="589" spans="1:64">
      <c r="A589" s="48" t="s">
        <v>562</v>
      </c>
      <c r="B589" s="49" t="s">
        <v>562</v>
      </c>
      <c r="C589" s="50" t="s">
        <v>575</v>
      </c>
      <c r="D589" s="51"/>
      <c r="E589" s="51"/>
      <c r="F589" s="52">
        <f>F588+F119</f>
        <v>11887987606614.508</v>
      </c>
      <c r="G589" s="52">
        <f>G588+G119</f>
        <v>7129586086072.5801</v>
      </c>
      <c r="H589" s="52">
        <f t="shared" ref="H589:BL589" si="33">H588+H119</f>
        <v>3425528219051.98</v>
      </c>
      <c r="I589" s="52">
        <f t="shared" si="33"/>
        <v>2167885974840.05</v>
      </c>
      <c r="J589" s="52">
        <f t="shared" si="33"/>
        <v>1252835989295.24</v>
      </c>
      <c r="K589" s="52">
        <f t="shared" si="33"/>
        <v>43996726266.43</v>
      </c>
      <c r="L589" s="52">
        <f t="shared" si="33"/>
        <v>185565517453.45001</v>
      </c>
      <c r="M589" s="52">
        <f t="shared" si="33"/>
        <v>53773659165.43</v>
      </c>
      <c r="N589" s="52">
        <f t="shared" si="33"/>
        <v>743580515196.30005</v>
      </c>
      <c r="O589" s="52">
        <f t="shared" si="33"/>
        <v>58728239318.630005</v>
      </c>
      <c r="P589" s="52">
        <f t="shared" si="33"/>
        <v>46906437074.279999</v>
      </c>
      <c r="Q589" s="52">
        <f t="shared" si="33"/>
        <v>44586747501.240005</v>
      </c>
      <c r="R589" s="52">
        <f t="shared" si="33"/>
        <v>3971016449</v>
      </c>
      <c r="S589" s="52">
        <f t="shared" si="33"/>
        <v>84364724384.419983</v>
      </c>
      <c r="T589" s="52">
        <f t="shared" si="33"/>
        <v>46001751388.68</v>
      </c>
      <c r="U589" s="52">
        <f t="shared" si="33"/>
        <v>77055482788.950012</v>
      </c>
      <c r="V589" s="52">
        <f t="shared" si="33"/>
        <v>31040462231</v>
      </c>
      <c r="W589" s="52">
        <f t="shared" si="33"/>
        <v>71275011454.880005</v>
      </c>
      <c r="X589" s="52">
        <f t="shared" si="33"/>
        <v>82719652747.509995</v>
      </c>
      <c r="Y589" s="52">
        <f t="shared" si="33"/>
        <v>33712827087.999992</v>
      </c>
      <c r="Z589" s="52">
        <f t="shared" si="33"/>
        <v>45532035857.279999</v>
      </c>
      <c r="AA589" s="52">
        <f t="shared" si="33"/>
        <v>54301475898.949997</v>
      </c>
      <c r="AB589" s="52">
        <f t="shared" si="33"/>
        <v>401167810</v>
      </c>
      <c r="AC589" s="52">
        <f t="shared" si="33"/>
        <v>534598045</v>
      </c>
      <c r="AD589" s="52">
        <f t="shared" si="33"/>
        <v>12246339079</v>
      </c>
      <c r="AE589" s="52">
        <f t="shared" si="33"/>
        <v>43905710111.479996</v>
      </c>
      <c r="AF589" s="52">
        <f t="shared" si="33"/>
        <v>6296835968</v>
      </c>
      <c r="AG589" s="52">
        <f t="shared" si="33"/>
        <v>321196731745.88</v>
      </c>
      <c r="AH589" s="52">
        <f t="shared" si="33"/>
        <v>42038708511</v>
      </c>
      <c r="AI589" s="52">
        <f t="shared" si="33"/>
        <v>38663074470.050003</v>
      </c>
      <c r="AJ589" s="52">
        <f t="shared" si="33"/>
        <v>160105646214.92999</v>
      </c>
      <c r="AK589" s="52">
        <f t="shared" si="33"/>
        <v>32374110700</v>
      </c>
      <c r="AL589" s="52">
        <f t="shared" si="33"/>
        <v>9338392693</v>
      </c>
      <c r="AM589" s="52">
        <f t="shared" si="33"/>
        <v>24978313552.900002</v>
      </c>
      <c r="AN589" s="52">
        <f t="shared" si="33"/>
        <v>11823285618</v>
      </c>
      <c r="AO589" s="52">
        <f t="shared" si="33"/>
        <v>1875199986</v>
      </c>
      <c r="AP589" s="52">
        <f t="shared" si="33"/>
        <v>929996832035.71985</v>
      </c>
      <c r="AQ589" s="52">
        <f t="shared" si="33"/>
        <v>449437606492.71002</v>
      </c>
      <c r="AR589" s="52">
        <f t="shared" si="33"/>
        <v>480559225543.00989</v>
      </c>
      <c r="AS589" s="52">
        <f t="shared" si="33"/>
        <v>2169775669282.469</v>
      </c>
      <c r="AT589" s="52">
        <f t="shared" si="33"/>
        <v>91892906932.440002</v>
      </c>
      <c r="AU589" s="52">
        <f t="shared" si="33"/>
        <v>1977702969035.199</v>
      </c>
      <c r="AV589" s="52">
        <f t="shared" si="33"/>
        <v>61880170888.830002</v>
      </c>
      <c r="AW589" s="52">
        <f t="shared" si="33"/>
        <v>25103607100</v>
      </c>
      <c r="AX589" s="52">
        <f t="shared" si="33"/>
        <v>5119488561</v>
      </c>
      <c r="AY589" s="52">
        <f t="shared" si="33"/>
        <v>0</v>
      </c>
      <c r="AZ589" s="52">
        <f t="shared" si="33"/>
        <v>8076526765</v>
      </c>
      <c r="BA589" s="52">
        <f t="shared" si="33"/>
        <v>107698709035.17999</v>
      </c>
      <c r="BB589" s="52">
        <f t="shared" si="33"/>
        <v>107698709035.17999</v>
      </c>
      <c r="BC589" s="52">
        <f t="shared" si="33"/>
        <v>379872565126.78998</v>
      </c>
      <c r="BD589" s="52">
        <f t="shared" si="33"/>
        <v>379872565126.78998</v>
      </c>
      <c r="BE589" s="52">
        <f t="shared" si="33"/>
        <v>0</v>
      </c>
      <c r="BF589" s="52">
        <f t="shared" si="33"/>
        <v>0</v>
      </c>
      <c r="BG589" s="52">
        <f t="shared" si="33"/>
        <v>106280498119.59</v>
      </c>
      <c r="BH589" s="52">
        <f t="shared" si="33"/>
        <v>106280498119.59</v>
      </c>
      <c r="BI589" s="52">
        <f t="shared" si="33"/>
        <v>0</v>
      </c>
      <c r="BJ589" s="52">
        <f t="shared" si="33"/>
        <v>0</v>
      </c>
      <c r="BK589" s="52">
        <f t="shared" si="33"/>
        <v>0</v>
      </c>
      <c r="BL589" s="52">
        <f t="shared" si="33"/>
        <v>0</v>
      </c>
    </row>
    <row r="590" spans="1:64">
      <c r="A590" s="48" t="s">
        <v>556</v>
      </c>
      <c r="B590" s="49" t="s">
        <v>556</v>
      </c>
      <c r="C590" s="50" t="s">
        <v>557</v>
      </c>
      <c r="D590" s="51"/>
      <c r="E590" s="51"/>
      <c r="F590" s="52">
        <f>SUM(F131:F143)</f>
        <v>25174310869101.605</v>
      </c>
      <c r="G590" s="52">
        <f>SUM(G131:G143)</f>
        <v>15170373882138.605</v>
      </c>
      <c r="H590" s="52">
        <f t="shared" ref="H590:BL590" si="34">SUM(H131:H143)</f>
        <v>7202201499790.0693</v>
      </c>
      <c r="I590" s="52">
        <f t="shared" si="34"/>
        <v>4555179577713.5488</v>
      </c>
      <c r="J590" s="52">
        <f t="shared" si="34"/>
        <v>2467481619712.939</v>
      </c>
      <c r="K590" s="52">
        <f t="shared" si="34"/>
        <v>408175867387.5899</v>
      </c>
      <c r="L590" s="52">
        <f t="shared" si="34"/>
        <v>387562203955.98975</v>
      </c>
      <c r="M590" s="52">
        <f t="shared" si="34"/>
        <v>149773113578.47</v>
      </c>
      <c r="N590" s="52">
        <f t="shared" si="34"/>
        <v>1881698519573.2798</v>
      </c>
      <c r="O590" s="52">
        <f t="shared" si="34"/>
        <v>71825145442.639999</v>
      </c>
      <c r="P590" s="52">
        <f t="shared" si="34"/>
        <v>57048509796.139984</v>
      </c>
      <c r="Q590" s="52">
        <f t="shared" si="34"/>
        <v>101473847247.44</v>
      </c>
      <c r="R590" s="52">
        <f t="shared" si="34"/>
        <v>27774730839</v>
      </c>
      <c r="S590" s="52">
        <f t="shared" si="34"/>
        <v>257151234473.12997</v>
      </c>
      <c r="T590" s="52">
        <f t="shared" si="34"/>
        <v>87879531834.830002</v>
      </c>
      <c r="U590" s="52">
        <f t="shared" si="34"/>
        <v>248304199176.78998</v>
      </c>
      <c r="V590" s="52">
        <f t="shared" si="34"/>
        <v>114340909954.95</v>
      </c>
      <c r="W590" s="52">
        <f t="shared" si="34"/>
        <v>343346097693.49976</v>
      </c>
      <c r="X590" s="52">
        <f t="shared" si="34"/>
        <v>139014146936.56</v>
      </c>
      <c r="Y590" s="52">
        <f t="shared" si="34"/>
        <v>106420814344.37</v>
      </c>
      <c r="Z590" s="52">
        <f t="shared" si="34"/>
        <v>85946477142.320007</v>
      </c>
      <c r="AA590" s="52">
        <f t="shared" si="34"/>
        <v>147090361322.41998</v>
      </c>
      <c r="AB590" s="52">
        <f t="shared" si="34"/>
        <v>3025994540</v>
      </c>
      <c r="AC590" s="52">
        <f t="shared" si="34"/>
        <v>2378836810</v>
      </c>
      <c r="AD590" s="52">
        <f t="shared" si="34"/>
        <v>24651837976</v>
      </c>
      <c r="AE590" s="52">
        <f t="shared" si="34"/>
        <v>62799767243.190002</v>
      </c>
      <c r="AF590" s="52">
        <f t="shared" si="34"/>
        <v>1226076800</v>
      </c>
      <c r="AG590" s="52">
        <f t="shared" si="34"/>
        <v>756106992260.02954</v>
      </c>
      <c r="AH590" s="52">
        <f t="shared" si="34"/>
        <v>129368456902.9299</v>
      </c>
      <c r="AI590" s="52">
        <f t="shared" si="34"/>
        <v>61348131791.879997</v>
      </c>
      <c r="AJ590" s="52">
        <f t="shared" si="34"/>
        <v>450958998150.40985</v>
      </c>
      <c r="AK590" s="52">
        <f t="shared" si="34"/>
        <v>0</v>
      </c>
      <c r="AL590" s="52">
        <f t="shared" si="34"/>
        <v>311897108</v>
      </c>
      <c r="AM590" s="52">
        <f t="shared" si="34"/>
        <v>77466899526.889801</v>
      </c>
      <c r="AN590" s="52">
        <f t="shared" si="34"/>
        <v>22069922017.130001</v>
      </c>
      <c r="AO590" s="52">
        <f t="shared" si="34"/>
        <v>14582686762.790001</v>
      </c>
      <c r="AP590" s="52">
        <f t="shared" si="34"/>
        <v>1711193372383.3398</v>
      </c>
      <c r="AQ590" s="52">
        <f t="shared" si="34"/>
        <v>869829549633.61987</v>
      </c>
      <c r="AR590" s="52">
        <f t="shared" si="34"/>
        <v>841363822749.71985</v>
      </c>
      <c r="AS590" s="52">
        <f t="shared" si="34"/>
        <v>4625345231283.7578</v>
      </c>
      <c r="AT590" s="52">
        <f t="shared" si="34"/>
        <v>136588947664.00002</v>
      </c>
      <c r="AU590" s="52">
        <f t="shared" si="34"/>
        <v>4269683454998.9678</v>
      </c>
      <c r="AV590" s="52">
        <f t="shared" si="34"/>
        <v>162883278509.28992</v>
      </c>
      <c r="AW590" s="52">
        <f t="shared" si="34"/>
        <v>22243797438.5</v>
      </c>
      <c r="AX590" s="52">
        <f t="shared" si="34"/>
        <v>33638752673</v>
      </c>
      <c r="AY590" s="52">
        <f t="shared" si="34"/>
        <v>307000000</v>
      </c>
      <c r="AZ590" s="52">
        <f t="shared" si="34"/>
        <v>0</v>
      </c>
      <c r="BA590" s="52">
        <f t="shared" si="34"/>
        <v>210188971856.2099</v>
      </c>
      <c r="BB590" s="52">
        <f t="shared" si="34"/>
        <v>210188971856.2099</v>
      </c>
      <c r="BC590" s="52">
        <f t="shared" si="34"/>
        <v>720610104955.6499</v>
      </c>
      <c r="BD590" s="52">
        <f t="shared" si="34"/>
        <v>720610104955.6499</v>
      </c>
      <c r="BE590" s="52">
        <f t="shared" si="34"/>
        <v>0</v>
      </c>
      <c r="BF590" s="52">
        <f t="shared" si="34"/>
        <v>0</v>
      </c>
      <c r="BG590" s="52">
        <f t="shared" si="34"/>
        <v>98793794650.729996</v>
      </c>
      <c r="BH590" s="52">
        <f t="shared" si="34"/>
        <v>98793794650.729996</v>
      </c>
      <c r="BI590" s="52">
        <f t="shared" si="34"/>
        <v>0</v>
      </c>
      <c r="BJ590" s="52">
        <f t="shared" si="34"/>
        <v>0</v>
      </c>
      <c r="BK590" s="52">
        <f t="shared" si="34"/>
        <v>0</v>
      </c>
      <c r="BL590" s="52">
        <f t="shared" si="34"/>
        <v>0</v>
      </c>
    </row>
    <row r="591" spans="1:64">
      <c r="A591" s="48" t="s">
        <v>558</v>
      </c>
      <c r="B591" s="49" t="s">
        <v>558</v>
      </c>
      <c r="C591" s="50" t="s">
        <v>559</v>
      </c>
      <c r="D591" s="51"/>
      <c r="E591" s="51"/>
      <c r="F591" s="52">
        <f>SUM(F144:F147)</f>
        <v>7389820864683.999</v>
      </c>
      <c r="G591" s="52">
        <f>SUM(G144:G147)</f>
        <v>4419792529874.749</v>
      </c>
      <c r="H591" s="52">
        <f t="shared" ref="H591:BL591" si="35">SUM(H144:H147)</f>
        <v>1940135170361.199</v>
      </c>
      <c r="I591" s="52">
        <f t="shared" si="35"/>
        <v>1311924205486.3701</v>
      </c>
      <c r="J591" s="52">
        <f t="shared" si="35"/>
        <v>617280238767.56006</v>
      </c>
      <c r="K591" s="52">
        <f t="shared" si="35"/>
        <v>270428702262.54001</v>
      </c>
      <c r="L591" s="52">
        <f t="shared" si="35"/>
        <v>241727452428.89996</v>
      </c>
      <c r="M591" s="52">
        <f t="shared" si="35"/>
        <v>38296760568.18</v>
      </c>
      <c r="N591" s="52">
        <f t="shared" si="35"/>
        <v>1027596109818.3896</v>
      </c>
      <c r="O591" s="52">
        <f t="shared" si="35"/>
        <v>27802468487.130001</v>
      </c>
      <c r="P591" s="52">
        <f t="shared" si="35"/>
        <v>18589762900.019901</v>
      </c>
      <c r="Q591" s="52">
        <f t="shared" si="35"/>
        <v>41400923288.529991</v>
      </c>
      <c r="R591" s="52">
        <f t="shared" si="35"/>
        <v>4089090925</v>
      </c>
      <c r="S591" s="52">
        <f t="shared" si="35"/>
        <v>175496253573.89001</v>
      </c>
      <c r="T591" s="52">
        <f t="shared" si="35"/>
        <v>45499131570.299988</v>
      </c>
      <c r="U591" s="52">
        <f t="shared" si="35"/>
        <v>15931390537</v>
      </c>
      <c r="V591" s="52">
        <f t="shared" si="35"/>
        <v>39501428752.879997</v>
      </c>
      <c r="W591" s="52">
        <f t="shared" si="35"/>
        <v>396562344191.11987</v>
      </c>
      <c r="X591" s="52">
        <f t="shared" si="35"/>
        <v>80546761174.419998</v>
      </c>
      <c r="Y591" s="52">
        <f t="shared" si="35"/>
        <v>22408824608.400002</v>
      </c>
      <c r="Z591" s="52">
        <f t="shared" si="35"/>
        <v>44357818877.269897</v>
      </c>
      <c r="AA591" s="52">
        <f t="shared" si="35"/>
        <v>69215033531.380005</v>
      </c>
      <c r="AB591" s="52">
        <f t="shared" si="35"/>
        <v>352590400</v>
      </c>
      <c r="AC591" s="52">
        <f t="shared" si="35"/>
        <v>939617645</v>
      </c>
      <c r="AD591" s="52">
        <f t="shared" si="35"/>
        <v>19747075744.969898</v>
      </c>
      <c r="AE591" s="52">
        <f t="shared" si="35"/>
        <v>14147270954.66</v>
      </c>
      <c r="AF591" s="52">
        <f t="shared" si="35"/>
        <v>11008322656.42</v>
      </c>
      <c r="AG591" s="52">
        <f t="shared" si="35"/>
        <v>131289795036.43991</v>
      </c>
      <c r="AH591" s="52">
        <f t="shared" si="35"/>
        <v>21677883712.09</v>
      </c>
      <c r="AI591" s="52">
        <f t="shared" si="35"/>
        <v>34894053240.0299</v>
      </c>
      <c r="AJ591" s="52">
        <f t="shared" si="35"/>
        <v>34248453426.790001</v>
      </c>
      <c r="AK591" s="52">
        <f t="shared" si="35"/>
        <v>0</v>
      </c>
      <c r="AL591" s="52">
        <f t="shared" si="35"/>
        <v>0</v>
      </c>
      <c r="AM591" s="52">
        <f t="shared" si="35"/>
        <v>24046305092.879997</v>
      </c>
      <c r="AN591" s="52">
        <f t="shared" si="35"/>
        <v>16423099564.65</v>
      </c>
      <c r="AO591" s="52">
        <f t="shared" si="35"/>
        <v>0</v>
      </c>
      <c r="AP591" s="52">
        <f t="shared" si="35"/>
        <v>596104643704.28992</v>
      </c>
      <c r="AQ591" s="52">
        <f t="shared" si="35"/>
        <v>315962930668.9599</v>
      </c>
      <c r="AR591" s="52">
        <f t="shared" si="35"/>
        <v>280141713035.33002</v>
      </c>
      <c r="AS591" s="52">
        <f t="shared" si="35"/>
        <v>612249957646.21997</v>
      </c>
      <c r="AT591" s="52">
        <f t="shared" si="35"/>
        <v>53383263961.290001</v>
      </c>
      <c r="AU591" s="52">
        <f t="shared" si="35"/>
        <v>473452826118.21997</v>
      </c>
      <c r="AV591" s="52">
        <f t="shared" si="35"/>
        <v>66047889759.25</v>
      </c>
      <c r="AW591" s="52">
        <f t="shared" si="35"/>
        <v>14019303210</v>
      </c>
      <c r="AX591" s="52">
        <f t="shared" si="35"/>
        <v>5346674597.46</v>
      </c>
      <c r="AY591" s="52">
        <f t="shared" si="35"/>
        <v>0</v>
      </c>
      <c r="AZ591" s="52">
        <f t="shared" si="35"/>
        <v>0</v>
      </c>
      <c r="BA591" s="52">
        <f t="shared" si="35"/>
        <v>56322712769.619987</v>
      </c>
      <c r="BB591" s="52">
        <f t="shared" si="35"/>
        <v>56322712769.619987</v>
      </c>
      <c r="BC591" s="52">
        <f t="shared" si="35"/>
        <v>519325355275.02979</v>
      </c>
      <c r="BD591" s="52">
        <f t="shared" si="35"/>
        <v>519325355275.02979</v>
      </c>
      <c r="BE591" s="52">
        <f t="shared" si="35"/>
        <v>0</v>
      </c>
      <c r="BF591" s="52">
        <f t="shared" si="35"/>
        <v>0</v>
      </c>
      <c r="BG591" s="52">
        <f t="shared" si="35"/>
        <v>27139760559.259991</v>
      </c>
      <c r="BH591" s="52">
        <f t="shared" si="35"/>
        <v>27139760559.259991</v>
      </c>
      <c r="BI591" s="52">
        <f t="shared" si="35"/>
        <v>0</v>
      </c>
      <c r="BJ591" s="52">
        <f t="shared" si="35"/>
        <v>0</v>
      </c>
      <c r="BK591" s="52">
        <f t="shared" si="35"/>
        <v>0</v>
      </c>
      <c r="BL591" s="52">
        <f t="shared" si="35"/>
        <v>0</v>
      </c>
    </row>
    <row r="592" spans="1:64">
      <c r="A592" s="48" t="s">
        <v>560</v>
      </c>
      <c r="B592" s="49" t="s">
        <v>560</v>
      </c>
      <c r="C592" s="50" t="s">
        <v>576</v>
      </c>
      <c r="D592" s="51"/>
      <c r="E592" s="51"/>
      <c r="F592" s="52">
        <f>F590+F591</f>
        <v>32564131733785.605</v>
      </c>
      <c r="G592" s="52">
        <f>G590+G591</f>
        <v>19590166412013.355</v>
      </c>
      <c r="H592" s="52">
        <f t="shared" ref="H592:BL592" si="36">H590+H591</f>
        <v>9142336670151.2676</v>
      </c>
      <c r="I592" s="52">
        <f t="shared" si="36"/>
        <v>5867103783199.9189</v>
      </c>
      <c r="J592" s="52">
        <f t="shared" si="36"/>
        <v>3084761858480.499</v>
      </c>
      <c r="K592" s="52">
        <f t="shared" si="36"/>
        <v>678604569650.12988</v>
      </c>
      <c r="L592" s="52">
        <f t="shared" si="36"/>
        <v>629289656384.88965</v>
      </c>
      <c r="M592" s="52">
        <f t="shared" si="36"/>
        <v>188069874146.64999</v>
      </c>
      <c r="N592" s="52">
        <f t="shared" si="36"/>
        <v>2909294629391.6694</v>
      </c>
      <c r="O592" s="52">
        <f t="shared" si="36"/>
        <v>99627613929.770004</v>
      </c>
      <c r="P592" s="52">
        <f t="shared" si="36"/>
        <v>75638272696.159882</v>
      </c>
      <c r="Q592" s="52">
        <f t="shared" si="36"/>
        <v>142874770535.97</v>
      </c>
      <c r="R592" s="52">
        <f t="shared" si="36"/>
        <v>31863821764</v>
      </c>
      <c r="S592" s="52">
        <f t="shared" si="36"/>
        <v>432647488047.02002</v>
      </c>
      <c r="T592" s="52">
        <f t="shared" si="36"/>
        <v>133378663405.12999</v>
      </c>
      <c r="U592" s="52">
        <f t="shared" si="36"/>
        <v>264235589713.78998</v>
      </c>
      <c r="V592" s="52">
        <f t="shared" si="36"/>
        <v>153842338707.82999</v>
      </c>
      <c r="W592" s="52">
        <f t="shared" si="36"/>
        <v>739908441884.61963</v>
      </c>
      <c r="X592" s="52">
        <f t="shared" si="36"/>
        <v>219560908110.97998</v>
      </c>
      <c r="Y592" s="52">
        <f t="shared" si="36"/>
        <v>128829638952.76999</v>
      </c>
      <c r="Z592" s="52">
        <f t="shared" si="36"/>
        <v>130304296019.5899</v>
      </c>
      <c r="AA592" s="52">
        <f t="shared" si="36"/>
        <v>216305394853.79999</v>
      </c>
      <c r="AB592" s="52">
        <f t="shared" si="36"/>
        <v>3378584940</v>
      </c>
      <c r="AC592" s="52">
        <f t="shared" si="36"/>
        <v>3318454455</v>
      </c>
      <c r="AD592" s="52">
        <f t="shared" si="36"/>
        <v>44398913720.969894</v>
      </c>
      <c r="AE592" s="52">
        <f t="shared" si="36"/>
        <v>76947038197.850006</v>
      </c>
      <c r="AF592" s="52">
        <f t="shared" si="36"/>
        <v>12234399456.42</v>
      </c>
      <c r="AG592" s="52">
        <f t="shared" si="36"/>
        <v>887396787296.46948</v>
      </c>
      <c r="AH592" s="52">
        <f t="shared" si="36"/>
        <v>151046340615.0199</v>
      </c>
      <c r="AI592" s="52">
        <f t="shared" si="36"/>
        <v>96242185031.909897</v>
      </c>
      <c r="AJ592" s="52">
        <f t="shared" si="36"/>
        <v>485207451577.19983</v>
      </c>
      <c r="AK592" s="52">
        <f t="shared" si="36"/>
        <v>0</v>
      </c>
      <c r="AL592" s="52">
        <f t="shared" si="36"/>
        <v>311897108</v>
      </c>
      <c r="AM592" s="52">
        <f t="shared" si="36"/>
        <v>101513204619.76981</v>
      </c>
      <c r="AN592" s="52">
        <f t="shared" si="36"/>
        <v>38493021581.779999</v>
      </c>
      <c r="AO592" s="52">
        <f t="shared" si="36"/>
        <v>14582686762.790001</v>
      </c>
      <c r="AP592" s="52">
        <f t="shared" si="36"/>
        <v>2307298016087.6299</v>
      </c>
      <c r="AQ592" s="52">
        <f t="shared" si="36"/>
        <v>1185792480302.5798</v>
      </c>
      <c r="AR592" s="52">
        <f t="shared" si="36"/>
        <v>1121505535785.0498</v>
      </c>
      <c r="AS592" s="52">
        <f t="shared" si="36"/>
        <v>5237595188929.9775</v>
      </c>
      <c r="AT592" s="52">
        <f t="shared" si="36"/>
        <v>189972211625.29001</v>
      </c>
      <c r="AU592" s="52">
        <f t="shared" si="36"/>
        <v>4743136281117.1875</v>
      </c>
      <c r="AV592" s="52">
        <f t="shared" si="36"/>
        <v>228931168268.53992</v>
      </c>
      <c r="AW592" s="52">
        <f t="shared" si="36"/>
        <v>36263100648.5</v>
      </c>
      <c r="AX592" s="52">
        <f t="shared" si="36"/>
        <v>38985427270.459999</v>
      </c>
      <c r="AY592" s="52">
        <f t="shared" si="36"/>
        <v>307000000</v>
      </c>
      <c r="AZ592" s="52">
        <f t="shared" si="36"/>
        <v>0</v>
      </c>
      <c r="BA592" s="52">
        <f t="shared" si="36"/>
        <v>266511684625.8299</v>
      </c>
      <c r="BB592" s="52">
        <f t="shared" si="36"/>
        <v>266511684625.8299</v>
      </c>
      <c r="BC592" s="52">
        <f t="shared" si="36"/>
        <v>1239935460230.6797</v>
      </c>
      <c r="BD592" s="52">
        <f t="shared" si="36"/>
        <v>1239935460230.6797</v>
      </c>
      <c r="BE592" s="52">
        <f t="shared" si="36"/>
        <v>0</v>
      </c>
      <c r="BF592" s="52">
        <f t="shared" si="36"/>
        <v>0</v>
      </c>
      <c r="BG592" s="52">
        <f t="shared" si="36"/>
        <v>125933555209.98999</v>
      </c>
      <c r="BH592" s="52">
        <f t="shared" si="36"/>
        <v>125933555209.98999</v>
      </c>
      <c r="BI592" s="52">
        <f t="shared" si="36"/>
        <v>0</v>
      </c>
      <c r="BJ592" s="52">
        <f t="shared" si="36"/>
        <v>0</v>
      </c>
      <c r="BK592" s="52">
        <f t="shared" si="36"/>
        <v>0</v>
      </c>
      <c r="BL592" s="52">
        <f t="shared" si="36"/>
        <v>0</v>
      </c>
    </row>
    <row r="593" spans="1:64">
      <c r="A593" s="48" t="s">
        <v>562</v>
      </c>
      <c r="B593" s="49" t="s">
        <v>562</v>
      </c>
      <c r="C593" s="50" t="s">
        <v>577</v>
      </c>
      <c r="D593" s="51"/>
      <c r="E593" s="51"/>
      <c r="F593" s="52">
        <f>F592+F130</f>
        <v>42312058573396.609</v>
      </c>
      <c r="G593" s="52">
        <f>G592+G130</f>
        <v>24081201384369.355</v>
      </c>
      <c r="H593" s="52">
        <f t="shared" ref="H593:BL593" si="37">H592+H130</f>
        <v>11860564814613.268</v>
      </c>
      <c r="I593" s="52">
        <f t="shared" si="37"/>
        <v>6839341161649.9189</v>
      </c>
      <c r="J593" s="52">
        <f t="shared" si="37"/>
        <v>3735840476625.499</v>
      </c>
      <c r="K593" s="52">
        <f t="shared" si="37"/>
        <v>732142559913.12988</v>
      </c>
      <c r="L593" s="52">
        <f t="shared" si="37"/>
        <v>691615815878.88965</v>
      </c>
      <c r="M593" s="52">
        <f t="shared" si="37"/>
        <v>221696555688.64999</v>
      </c>
      <c r="N593" s="52">
        <f t="shared" si="37"/>
        <v>3300565207170.6694</v>
      </c>
      <c r="O593" s="52">
        <f t="shared" si="37"/>
        <v>132055360429.77</v>
      </c>
      <c r="P593" s="52">
        <f t="shared" si="37"/>
        <v>88628278356.159882</v>
      </c>
      <c r="Q593" s="52">
        <f t="shared" si="37"/>
        <v>173478864086.97</v>
      </c>
      <c r="R593" s="52">
        <f t="shared" si="37"/>
        <v>32183821764</v>
      </c>
      <c r="S593" s="52">
        <f t="shared" si="37"/>
        <v>477998090178.02002</v>
      </c>
      <c r="T593" s="52">
        <f t="shared" si="37"/>
        <v>143294759717.13</v>
      </c>
      <c r="U593" s="52">
        <f t="shared" si="37"/>
        <v>286827318533.78998</v>
      </c>
      <c r="V593" s="52">
        <f t="shared" si="37"/>
        <v>153842338707.82999</v>
      </c>
      <c r="W593" s="52">
        <f t="shared" si="37"/>
        <v>785240228988.61963</v>
      </c>
      <c r="X593" s="52">
        <f t="shared" si="37"/>
        <v>249451137490.97998</v>
      </c>
      <c r="Y593" s="52">
        <f t="shared" si="37"/>
        <v>142848924596.76999</v>
      </c>
      <c r="Z593" s="52">
        <f t="shared" si="37"/>
        <v>153363681821.5899</v>
      </c>
      <c r="AA593" s="52">
        <f t="shared" si="37"/>
        <v>267511852488.79999</v>
      </c>
      <c r="AB593" s="52">
        <f t="shared" si="37"/>
        <v>3853584940</v>
      </c>
      <c r="AC593" s="52">
        <f t="shared" si="37"/>
        <v>3438454455</v>
      </c>
      <c r="AD593" s="52">
        <f t="shared" si="37"/>
        <v>85973755830.969894</v>
      </c>
      <c r="AE593" s="52">
        <f t="shared" si="37"/>
        <v>95486478250.850006</v>
      </c>
      <c r="AF593" s="52">
        <f t="shared" si="37"/>
        <v>25088276533.419998</v>
      </c>
      <c r="AG593" s="52">
        <f t="shared" si="37"/>
        <v>1164971013991.4695</v>
      </c>
      <c r="AH593" s="52">
        <f t="shared" si="37"/>
        <v>178724795637.0199</v>
      </c>
      <c r="AI593" s="52">
        <f t="shared" si="37"/>
        <v>98666809346.909897</v>
      </c>
      <c r="AJ593" s="52">
        <f t="shared" si="37"/>
        <v>604873892180.19983</v>
      </c>
      <c r="AK593" s="52">
        <f t="shared" si="37"/>
        <v>70138272767</v>
      </c>
      <c r="AL593" s="52">
        <f t="shared" si="37"/>
        <v>25689957627</v>
      </c>
      <c r="AM593" s="52">
        <f t="shared" si="37"/>
        <v>118780674662.76981</v>
      </c>
      <c r="AN593" s="52">
        <f t="shared" si="37"/>
        <v>53055925007.779999</v>
      </c>
      <c r="AO593" s="52">
        <f t="shared" si="37"/>
        <v>15040686762.790001</v>
      </c>
      <c r="AP593" s="52">
        <f t="shared" si="37"/>
        <v>3028136962902.6299</v>
      </c>
      <c r="AQ593" s="52">
        <f t="shared" si="37"/>
        <v>1572793602379.5798</v>
      </c>
      <c r="AR593" s="52">
        <f t="shared" si="37"/>
        <v>1455343360523.0498</v>
      </c>
      <c r="AS593" s="52">
        <f t="shared" si="37"/>
        <v>9026813135972.9766</v>
      </c>
      <c r="AT593" s="52">
        <f t="shared" si="37"/>
        <v>226214659426.29001</v>
      </c>
      <c r="AU593" s="52">
        <f t="shared" si="37"/>
        <v>8404245144751.1875</v>
      </c>
      <c r="AV593" s="52">
        <f t="shared" si="37"/>
        <v>269402107131.53992</v>
      </c>
      <c r="AW593" s="52">
        <f t="shared" si="37"/>
        <v>73247535018.5</v>
      </c>
      <c r="AX593" s="52">
        <f t="shared" si="37"/>
        <v>40160467270.459999</v>
      </c>
      <c r="AY593" s="52">
        <f t="shared" si="37"/>
        <v>307000000</v>
      </c>
      <c r="AZ593" s="52">
        <f t="shared" si="37"/>
        <v>13236222375</v>
      </c>
      <c r="BA593" s="52">
        <f t="shared" si="37"/>
        <v>314149971191.8299</v>
      </c>
      <c r="BB593" s="52">
        <f t="shared" si="37"/>
        <v>314149971191.8299</v>
      </c>
      <c r="BC593" s="52">
        <f t="shared" si="37"/>
        <v>1239935460230.6797</v>
      </c>
      <c r="BD593" s="52">
        <f t="shared" si="37"/>
        <v>1239935460230.6797</v>
      </c>
      <c r="BE593" s="52">
        <f t="shared" si="37"/>
        <v>0</v>
      </c>
      <c r="BF593" s="52">
        <f t="shared" si="37"/>
        <v>0</v>
      </c>
      <c r="BG593" s="52">
        <f t="shared" si="37"/>
        <v>156285437566.98999</v>
      </c>
      <c r="BH593" s="52">
        <f t="shared" si="37"/>
        <v>156285437566.98999</v>
      </c>
      <c r="BI593" s="52">
        <f t="shared" si="37"/>
        <v>0</v>
      </c>
      <c r="BJ593" s="52">
        <f t="shared" si="37"/>
        <v>0</v>
      </c>
      <c r="BK593" s="52">
        <f t="shared" si="37"/>
        <v>0</v>
      </c>
      <c r="BL593" s="52">
        <f t="shared" si="37"/>
        <v>0</v>
      </c>
    </row>
    <row r="594" spans="1:64">
      <c r="A594" s="48" t="s">
        <v>556</v>
      </c>
      <c r="B594" s="49" t="s">
        <v>556</v>
      </c>
      <c r="C594" s="50" t="s">
        <v>557</v>
      </c>
      <c r="D594" s="51"/>
      <c r="E594" s="51"/>
      <c r="F594" s="52">
        <f>SUM(F149:F154)</f>
        <v>5402148030977.459</v>
      </c>
      <c r="G594" s="52">
        <f>SUM(G149:G154)</f>
        <v>3259930040049.7588</v>
      </c>
      <c r="H594" s="52">
        <f t="shared" ref="H594:BL594" si="38">SUM(H149:H154)</f>
        <v>1600731863277.5391</v>
      </c>
      <c r="I594" s="52">
        <f t="shared" si="38"/>
        <v>1280163850848.6799</v>
      </c>
      <c r="J594" s="52">
        <f t="shared" si="38"/>
        <v>216413025368.38</v>
      </c>
      <c r="K594" s="52">
        <f t="shared" si="38"/>
        <v>33671070618</v>
      </c>
      <c r="L594" s="52">
        <f t="shared" si="38"/>
        <v>88771384820.080002</v>
      </c>
      <c r="M594" s="52">
        <f t="shared" si="38"/>
        <v>40178845117.080002</v>
      </c>
      <c r="N594" s="52">
        <f t="shared" si="38"/>
        <v>470200614888.32996</v>
      </c>
      <c r="O594" s="52">
        <f t="shared" si="38"/>
        <v>23060660605.559998</v>
      </c>
      <c r="P594" s="52">
        <f t="shared" si="38"/>
        <v>11885290120</v>
      </c>
      <c r="Q594" s="52">
        <f t="shared" si="38"/>
        <v>32950519854</v>
      </c>
      <c r="R594" s="52">
        <f t="shared" si="38"/>
        <v>542919515</v>
      </c>
      <c r="S594" s="52">
        <f t="shared" si="38"/>
        <v>72956144911</v>
      </c>
      <c r="T594" s="52">
        <f t="shared" si="38"/>
        <v>31122167911.5</v>
      </c>
      <c r="U594" s="52">
        <f t="shared" si="38"/>
        <v>30686683916</v>
      </c>
      <c r="V594" s="52">
        <f t="shared" si="38"/>
        <v>14176610700</v>
      </c>
      <c r="W594" s="52">
        <f t="shared" si="38"/>
        <v>68868706603.089996</v>
      </c>
      <c r="X594" s="52">
        <f t="shared" si="38"/>
        <v>43610407816</v>
      </c>
      <c r="Y594" s="52">
        <f t="shared" si="38"/>
        <v>27203944105.16</v>
      </c>
      <c r="Z594" s="52">
        <f t="shared" si="38"/>
        <v>26171898639</v>
      </c>
      <c r="AA594" s="52">
        <f t="shared" si="38"/>
        <v>36210559315</v>
      </c>
      <c r="AB594" s="52">
        <f t="shared" si="38"/>
        <v>299994175</v>
      </c>
      <c r="AC594" s="52">
        <f t="shared" si="38"/>
        <v>369706700</v>
      </c>
      <c r="AD594" s="52">
        <f t="shared" si="38"/>
        <v>21721142998</v>
      </c>
      <c r="AE594" s="52">
        <f t="shared" si="38"/>
        <v>27753506304.02</v>
      </c>
      <c r="AF594" s="52">
        <f t="shared" si="38"/>
        <v>609750700</v>
      </c>
      <c r="AG594" s="52">
        <f t="shared" si="38"/>
        <v>118621517179.2</v>
      </c>
      <c r="AH594" s="52">
        <f t="shared" si="38"/>
        <v>37432338301</v>
      </c>
      <c r="AI594" s="52">
        <f t="shared" si="38"/>
        <v>26764619627.200001</v>
      </c>
      <c r="AJ594" s="52">
        <f t="shared" si="38"/>
        <v>40612599415</v>
      </c>
      <c r="AK594" s="52">
        <f t="shared" si="38"/>
        <v>299730000</v>
      </c>
      <c r="AL594" s="52">
        <f t="shared" si="38"/>
        <v>0</v>
      </c>
      <c r="AM594" s="52">
        <f t="shared" si="38"/>
        <v>12271760156</v>
      </c>
      <c r="AN594" s="52">
        <f t="shared" si="38"/>
        <v>1233712180</v>
      </c>
      <c r="AO594" s="52">
        <f t="shared" si="38"/>
        <v>6757500</v>
      </c>
      <c r="AP594" s="52">
        <f t="shared" si="38"/>
        <v>468020977364.79999</v>
      </c>
      <c r="AQ594" s="52">
        <f t="shared" si="38"/>
        <v>200200300669.39001</v>
      </c>
      <c r="AR594" s="52">
        <f t="shared" si="38"/>
        <v>267820676695.41</v>
      </c>
      <c r="AS594" s="52">
        <f t="shared" si="38"/>
        <v>822506027050.80005</v>
      </c>
      <c r="AT594" s="52">
        <f t="shared" si="38"/>
        <v>35505183701</v>
      </c>
      <c r="AU594" s="52">
        <f t="shared" si="38"/>
        <v>745774022099.80005</v>
      </c>
      <c r="AV594" s="52">
        <f t="shared" si="38"/>
        <v>36917392008</v>
      </c>
      <c r="AW594" s="52">
        <f t="shared" si="38"/>
        <v>2726896242</v>
      </c>
      <c r="AX594" s="52">
        <f t="shared" si="38"/>
        <v>1582533000</v>
      </c>
      <c r="AY594" s="52">
        <f t="shared" si="38"/>
        <v>0</v>
      </c>
      <c r="AZ594" s="52">
        <f t="shared" si="38"/>
        <v>0</v>
      </c>
      <c r="BA594" s="52">
        <f t="shared" si="38"/>
        <v>53231163309</v>
      </c>
      <c r="BB594" s="52">
        <f t="shared" si="38"/>
        <v>53231163309</v>
      </c>
      <c r="BC594" s="52">
        <f t="shared" si="38"/>
        <v>172843685400.57001</v>
      </c>
      <c r="BD594" s="52">
        <f t="shared" si="38"/>
        <v>172843685400.57001</v>
      </c>
      <c r="BE594" s="52">
        <f t="shared" si="38"/>
        <v>0</v>
      </c>
      <c r="BF594" s="52">
        <f t="shared" si="38"/>
        <v>0</v>
      </c>
      <c r="BG594" s="52">
        <f t="shared" si="38"/>
        <v>36794005735</v>
      </c>
      <c r="BH594" s="52">
        <f t="shared" si="38"/>
        <v>36794005735</v>
      </c>
      <c r="BI594" s="52">
        <f t="shared" si="38"/>
        <v>0</v>
      </c>
      <c r="BJ594" s="52">
        <f t="shared" si="38"/>
        <v>0</v>
      </c>
      <c r="BK594" s="52">
        <f t="shared" si="38"/>
        <v>0</v>
      </c>
      <c r="BL594" s="52">
        <f t="shared" si="38"/>
        <v>0</v>
      </c>
    </row>
    <row r="595" spans="1:64">
      <c r="A595" s="48" t="s">
        <v>558</v>
      </c>
      <c r="B595" s="49" t="s">
        <v>558</v>
      </c>
      <c r="C595" s="50" t="s">
        <v>559</v>
      </c>
      <c r="D595" s="51"/>
      <c r="E595" s="51"/>
      <c r="F595" s="52">
        <f>SUM(F155)</f>
        <v>849054041301</v>
      </c>
      <c r="G595" s="52">
        <f>SUM(G155)</f>
        <v>472939971929.69995</v>
      </c>
      <c r="H595" s="52">
        <f t="shared" ref="H595:BL595" si="39">SUM(H155)</f>
        <v>216266618227.39999</v>
      </c>
      <c r="I595" s="52">
        <f t="shared" si="39"/>
        <v>197298005238.39999</v>
      </c>
      <c r="J595" s="52">
        <f t="shared" si="39"/>
        <v>21759523327.799999</v>
      </c>
      <c r="K595" s="52">
        <f t="shared" si="39"/>
        <v>6976082500.6000004</v>
      </c>
      <c r="L595" s="52">
        <f t="shared" si="39"/>
        <v>24183446326.399998</v>
      </c>
      <c r="M595" s="52">
        <f t="shared" si="39"/>
        <v>6456296309.1000004</v>
      </c>
      <c r="N595" s="52">
        <f t="shared" si="39"/>
        <v>100390811989.55</v>
      </c>
      <c r="O595" s="52">
        <f t="shared" si="39"/>
        <v>3190040697.5999999</v>
      </c>
      <c r="P595" s="52">
        <f t="shared" si="39"/>
        <v>5215869716.8000002</v>
      </c>
      <c r="Q595" s="52">
        <f t="shared" si="39"/>
        <v>87135000</v>
      </c>
      <c r="R595" s="52">
        <f t="shared" si="39"/>
        <v>3910000000</v>
      </c>
      <c r="S595" s="52">
        <f t="shared" si="39"/>
        <v>30275826773.799999</v>
      </c>
      <c r="T595" s="52">
        <f t="shared" si="39"/>
        <v>6471657828</v>
      </c>
      <c r="U595" s="52">
        <f t="shared" si="39"/>
        <v>514090000</v>
      </c>
      <c r="V595" s="52">
        <f t="shared" si="39"/>
        <v>1483345000</v>
      </c>
      <c r="W595" s="52">
        <f t="shared" si="39"/>
        <v>16138573341</v>
      </c>
      <c r="X595" s="52">
        <f t="shared" si="39"/>
        <v>8930363096.2000008</v>
      </c>
      <c r="Y595" s="52">
        <f t="shared" si="39"/>
        <v>8474649505.0500002</v>
      </c>
      <c r="Z595" s="52">
        <f t="shared" si="39"/>
        <v>4817815871</v>
      </c>
      <c r="AA595" s="52">
        <f t="shared" si="39"/>
        <v>5795302889.6000004</v>
      </c>
      <c r="AB595" s="52">
        <f t="shared" si="39"/>
        <v>68632200</v>
      </c>
      <c r="AC595" s="52">
        <f t="shared" si="39"/>
        <v>46299800</v>
      </c>
      <c r="AD595" s="52">
        <f t="shared" si="39"/>
        <v>88000000</v>
      </c>
      <c r="AE595" s="52">
        <f t="shared" si="39"/>
        <v>4769410270.5</v>
      </c>
      <c r="AF595" s="52">
        <f t="shared" si="39"/>
        <v>113800000</v>
      </c>
      <c r="AG595" s="52">
        <f t="shared" si="39"/>
        <v>18557472461.400002</v>
      </c>
      <c r="AH595" s="52">
        <f t="shared" si="39"/>
        <v>4519077351.3999996</v>
      </c>
      <c r="AI595" s="52">
        <f t="shared" si="39"/>
        <v>5143498152</v>
      </c>
      <c r="AJ595" s="52">
        <f t="shared" si="39"/>
        <v>6678556958</v>
      </c>
      <c r="AK595" s="52">
        <f t="shared" si="39"/>
        <v>0</v>
      </c>
      <c r="AL595" s="52">
        <f t="shared" si="39"/>
        <v>0</v>
      </c>
      <c r="AM595" s="52">
        <f t="shared" si="39"/>
        <v>646340000</v>
      </c>
      <c r="AN595" s="52">
        <f t="shared" si="39"/>
        <v>1570000000</v>
      </c>
      <c r="AO595" s="52">
        <f t="shared" si="39"/>
        <v>0</v>
      </c>
      <c r="AP595" s="52">
        <f t="shared" si="39"/>
        <v>105861915112</v>
      </c>
      <c r="AQ595" s="52">
        <f t="shared" si="39"/>
        <v>43648076644</v>
      </c>
      <c r="AR595" s="52">
        <f t="shared" si="39"/>
        <v>62213838468</v>
      </c>
      <c r="AS595" s="52">
        <f t="shared" si="39"/>
        <v>61299322595.599998</v>
      </c>
      <c r="AT595" s="52">
        <f t="shared" si="39"/>
        <v>6423868112.1999998</v>
      </c>
      <c r="AU595" s="52">
        <f t="shared" si="39"/>
        <v>49649833724.599998</v>
      </c>
      <c r="AV595" s="52">
        <f t="shared" si="39"/>
        <v>4845465758.8000002</v>
      </c>
      <c r="AW595" s="52">
        <f t="shared" si="39"/>
        <v>71945000</v>
      </c>
      <c r="AX595" s="52">
        <f t="shared" si="39"/>
        <v>308210000</v>
      </c>
      <c r="AY595" s="52">
        <f t="shared" si="39"/>
        <v>0</v>
      </c>
      <c r="AZ595" s="52">
        <f t="shared" si="39"/>
        <v>0</v>
      </c>
      <c r="BA595" s="52">
        <f t="shared" si="39"/>
        <v>8823446640.8999996</v>
      </c>
      <c r="BB595" s="52">
        <f t="shared" si="39"/>
        <v>8823446640.8999996</v>
      </c>
      <c r="BC595" s="52">
        <f t="shared" si="39"/>
        <v>72947985349.649994</v>
      </c>
      <c r="BD595" s="52">
        <f t="shared" si="39"/>
        <v>72947985349.649994</v>
      </c>
      <c r="BE595" s="52">
        <f t="shared" si="39"/>
        <v>0</v>
      </c>
      <c r="BF595" s="52">
        <f t="shared" si="39"/>
        <v>0</v>
      </c>
      <c r="BG595" s="52">
        <f t="shared" si="39"/>
        <v>8233115222.1999998</v>
      </c>
      <c r="BH595" s="52">
        <f t="shared" si="39"/>
        <v>8233115222.1999998</v>
      </c>
      <c r="BI595" s="52">
        <f t="shared" si="39"/>
        <v>0</v>
      </c>
      <c r="BJ595" s="52">
        <f t="shared" si="39"/>
        <v>0</v>
      </c>
      <c r="BK595" s="52">
        <f t="shared" si="39"/>
        <v>0</v>
      </c>
      <c r="BL595" s="52">
        <f t="shared" si="39"/>
        <v>0</v>
      </c>
    </row>
    <row r="596" spans="1:64">
      <c r="A596" s="48" t="s">
        <v>560</v>
      </c>
      <c r="B596" s="49" t="s">
        <v>560</v>
      </c>
      <c r="C596" s="50" t="s">
        <v>578</v>
      </c>
      <c r="D596" s="51"/>
      <c r="E596" s="51"/>
      <c r="F596" s="52">
        <f>F594+F595</f>
        <v>6251202072278.459</v>
      </c>
      <c r="G596" s="52">
        <f>G594+G595</f>
        <v>3732870011979.459</v>
      </c>
      <c r="H596" s="52">
        <f t="shared" ref="H596:BL596" si="40">H594+H595</f>
        <v>1816998481504.939</v>
      </c>
      <c r="I596" s="52">
        <f t="shared" si="40"/>
        <v>1477461856087.0798</v>
      </c>
      <c r="J596" s="52">
        <f t="shared" si="40"/>
        <v>238172548696.17999</v>
      </c>
      <c r="K596" s="52">
        <f t="shared" si="40"/>
        <v>40647153118.599998</v>
      </c>
      <c r="L596" s="52">
        <f t="shared" si="40"/>
        <v>112954831146.48</v>
      </c>
      <c r="M596" s="52">
        <f t="shared" si="40"/>
        <v>46635141426.18</v>
      </c>
      <c r="N596" s="52">
        <f t="shared" si="40"/>
        <v>570591426877.88</v>
      </c>
      <c r="O596" s="52">
        <f t="shared" si="40"/>
        <v>26250701303.159996</v>
      </c>
      <c r="P596" s="52">
        <f t="shared" si="40"/>
        <v>17101159836.799999</v>
      </c>
      <c r="Q596" s="52">
        <f t="shared" si="40"/>
        <v>33037654854</v>
      </c>
      <c r="R596" s="52">
        <f t="shared" si="40"/>
        <v>4452919515</v>
      </c>
      <c r="S596" s="52">
        <f t="shared" si="40"/>
        <v>103231971684.8</v>
      </c>
      <c r="T596" s="52">
        <f t="shared" si="40"/>
        <v>37593825739.5</v>
      </c>
      <c r="U596" s="52">
        <f t="shared" si="40"/>
        <v>31200773916</v>
      </c>
      <c r="V596" s="52">
        <f t="shared" si="40"/>
        <v>15659955700</v>
      </c>
      <c r="W596" s="52">
        <f t="shared" si="40"/>
        <v>85007279944.089996</v>
      </c>
      <c r="X596" s="52">
        <f t="shared" si="40"/>
        <v>52540770912.199997</v>
      </c>
      <c r="Y596" s="52">
        <f t="shared" si="40"/>
        <v>35678593610.209999</v>
      </c>
      <c r="Z596" s="52">
        <f t="shared" si="40"/>
        <v>30989714510</v>
      </c>
      <c r="AA596" s="52">
        <f t="shared" si="40"/>
        <v>42005862204.599998</v>
      </c>
      <c r="AB596" s="52">
        <f t="shared" si="40"/>
        <v>368626375</v>
      </c>
      <c r="AC596" s="52">
        <f t="shared" si="40"/>
        <v>416006500</v>
      </c>
      <c r="AD596" s="52">
        <f t="shared" si="40"/>
        <v>21809142998</v>
      </c>
      <c r="AE596" s="52">
        <f t="shared" si="40"/>
        <v>32522916574.52</v>
      </c>
      <c r="AF596" s="52">
        <f t="shared" si="40"/>
        <v>723550700</v>
      </c>
      <c r="AG596" s="52">
        <f t="shared" si="40"/>
        <v>137178989640.60001</v>
      </c>
      <c r="AH596" s="52">
        <f t="shared" si="40"/>
        <v>41951415652.400002</v>
      </c>
      <c r="AI596" s="52">
        <f t="shared" si="40"/>
        <v>31908117779.200001</v>
      </c>
      <c r="AJ596" s="52">
        <f t="shared" si="40"/>
        <v>47291156373</v>
      </c>
      <c r="AK596" s="52">
        <f t="shared" si="40"/>
        <v>299730000</v>
      </c>
      <c r="AL596" s="52">
        <f t="shared" si="40"/>
        <v>0</v>
      </c>
      <c r="AM596" s="52">
        <f t="shared" si="40"/>
        <v>12918100156</v>
      </c>
      <c r="AN596" s="52">
        <f t="shared" si="40"/>
        <v>2803712180</v>
      </c>
      <c r="AO596" s="52">
        <f t="shared" si="40"/>
        <v>6757500</v>
      </c>
      <c r="AP596" s="52">
        <f t="shared" si="40"/>
        <v>573882892476.80005</v>
      </c>
      <c r="AQ596" s="52">
        <f t="shared" si="40"/>
        <v>243848377313.39001</v>
      </c>
      <c r="AR596" s="52">
        <f t="shared" si="40"/>
        <v>330034515163.41003</v>
      </c>
      <c r="AS596" s="52">
        <f t="shared" si="40"/>
        <v>883805349646.40002</v>
      </c>
      <c r="AT596" s="52">
        <f t="shared" si="40"/>
        <v>41929051813.199997</v>
      </c>
      <c r="AU596" s="52">
        <f t="shared" si="40"/>
        <v>795423855824.40002</v>
      </c>
      <c r="AV596" s="52">
        <f t="shared" si="40"/>
        <v>41762857766.800003</v>
      </c>
      <c r="AW596" s="52">
        <f t="shared" si="40"/>
        <v>2798841242</v>
      </c>
      <c r="AX596" s="52">
        <f t="shared" si="40"/>
        <v>1890743000</v>
      </c>
      <c r="AY596" s="52">
        <f t="shared" si="40"/>
        <v>0</v>
      </c>
      <c r="AZ596" s="52">
        <f t="shared" si="40"/>
        <v>0</v>
      </c>
      <c r="BA596" s="52">
        <f t="shared" si="40"/>
        <v>62054609949.900002</v>
      </c>
      <c r="BB596" s="52">
        <f t="shared" si="40"/>
        <v>62054609949.900002</v>
      </c>
      <c r="BC596" s="52">
        <f t="shared" si="40"/>
        <v>245791670750.22</v>
      </c>
      <c r="BD596" s="52">
        <f t="shared" si="40"/>
        <v>245791670750.22</v>
      </c>
      <c r="BE596" s="52">
        <f t="shared" si="40"/>
        <v>0</v>
      </c>
      <c r="BF596" s="52">
        <f t="shared" si="40"/>
        <v>0</v>
      </c>
      <c r="BG596" s="52">
        <f t="shared" si="40"/>
        <v>45027120957.199997</v>
      </c>
      <c r="BH596" s="52">
        <f t="shared" si="40"/>
        <v>45027120957.199997</v>
      </c>
      <c r="BI596" s="52">
        <f t="shared" si="40"/>
        <v>0</v>
      </c>
      <c r="BJ596" s="52">
        <f t="shared" si="40"/>
        <v>0</v>
      </c>
      <c r="BK596" s="52">
        <f t="shared" si="40"/>
        <v>0</v>
      </c>
      <c r="BL596" s="52">
        <f t="shared" si="40"/>
        <v>0</v>
      </c>
    </row>
    <row r="597" spans="1:64">
      <c r="A597" s="48" t="s">
        <v>562</v>
      </c>
      <c r="B597" s="49" t="s">
        <v>562</v>
      </c>
      <c r="C597" s="50" t="s">
        <v>579</v>
      </c>
      <c r="D597" s="51"/>
      <c r="E597" s="51"/>
      <c r="F597" s="52">
        <f>F596+F148</f>
        <v>8346312205946.208</v>
      </c>
      <c r="G597" s="52">
        <f>G596+G148</f>
        <v>4820965487015.2188</v>
      </c>
      <c r="H597" s="52">
        <f t="shared" ref="H597:BL597" si="41">H596+H148</f>
        <v>2421030430425.5391</v>
      </c>
      <c r="I597" s="52">
        <f t="shared" si="41"/>
        <v>1768693076271.4399</v>
      </c>
      <c r="J597" s="52">
        <f t="shared" si="41"/>
        <v>365678120280.70001</v>
      </c>
      <c r="K597" s="52">
        <f t="shared" si="41"/>
        <v>45582632368.989998</v>
      </c>
      <c r="L597" s="52">
        <f t="shared" si="41"/>
        <v>147162926012.51999</v>
      </c>
      <c r="M597" s="52">
        <f t="shared" si="41"/>
        <v>72818301656.029999</v>
      </c>
      <c r="N597" s="52">
        <f t="shared" si="41"/>
        <v>760502016232.08008</v>
      </c>
      <c r="O597" s="52">
        <f t="shared" si="41"/>
        <v>44297312843.599991</v>
      </c>
      <c r="P597" s="52">
        <f t="shared" si="41"/>
        <v>25963648428.529999</v>
      </c>
      <c r="Q597" s="52">
        <f t="shared" si="41"/>
        <v>68847460616</v>
      </c>
      <c r="R597" s="52">
        <f t="shared" si="41"/>
        <v>4565919515</v>
      </c>
      <c r="S597" s="52">
        <f t="shared" si="41"/>
        <v>142451005109.04001</v>
      </c>
      <c r="T597" s="52">
        <f t="shared" si="41"/>
        <v>37698477339.5</v>
      </c>
      <c r="U597" s="52">
        <f t="shared" si="41"/>
        <v>33021873916</v>
      </c>
      <c r="V597" s="52">
        <f t="shared" si="41"/>
        <v>15857011096.790001</v>
      </c>
      <c r="W597" s="52">
        <f t="shared" si="41"/>
        <v>104235945916.09</v>
      </c>
      <c r="X597" s="52">
        <f t="shared" si="41"/>
        <v>70620865059.199997</v>
      </c>
      <c r="Y597" s="52">
        <f t="shared" si="41"/>
        <v>52573976366.209999</v>
      </c>
      <c r="Z597" s="52">
        <f t="shared" si="41"/>
        <v>40663068948</v>
      </c>
      <c r="AA597" s="52">
        <f t="shared" si="41"/>
        <v>48510100524.599998</v>
      </c>
      <c r="AB597" s="52">
        <f t="shared" si="41"/>
        <v>604478375</v>
      </c>
      <c r="AC597" s="52">
        <f t="shared" si="41"/>
        <v>2069999540</v>
      </c>
      <c r="AD597" s="52">
        <f t="shared" si="41"/>
        <v>23015088598</v>
      </c>
      <c r="AE597" s="52">
        <f t="shared" si="41"/>
        <v>44578238240.520004</v>
      </c>
      <c r="AF597" s="52">
        <f t="shared" si="41"/>
        <v>927545800</v>
      </c>
      <c r="AG597" s="52">
        <f t="shared" si="41"/>
        <v>247954691167.35001</v>
      </c>
      <c r="AH597" s="52">
        <f t="shared" si="41"/>
        <v>77498983877.149994</v>
      </c>
      <c r="AI597" s="52">
        <f t="shared" si="41"/>
        <v>53395534909.199997</v>
      </c>
      <c r="AJ597" s="52">
        <f t="shared" si="41"/>
        <v>56809265578</v>
      </c>
      <c r="AK597" s="52">
        <f t="shared" si="41"/>
        <v>2228014411</v>
      </c>
      <c r="AL597" s="52">
        <f t="shared" si="41"/>
        <v>20786328972</v>
      </c>
      <c r="AM597" s="52">
        <f t="shared" si="41"/>
        <v>32884408240</v>
      </c>
      <c r="AN597" s="52">
        <f t="shared" si="41"/>
        <v>4321297680</v>
      </c>
      <c r="AO597" s="52">
        <f t="shared" si="41"/>
        <v>30857500</v>
      </c>
      <c r="AP597" s="52">
        <f t="shared" si="41"/>
        <v>802124253451.51001</v>
      </c>
      <c r="AQ597" s="52">
        <f t="shared" si="41"/>
        <v>360696949284.06</v>
      </c>
      <c r="AR597" s="52">
        <f t="shared" si="41"/>
        <v>441427304167.45001</v>
      </c>
      <c r="AS597" s="52">
        <f t="shared" si="41"/>
        <v>1316049953678.0991</v>
      </c>
      <c r="AT597" s="52">
        <f t="shared" si="41"/>
        <v>58553285975.199997</v>
      </c>
      <c r="AU597" s="52">
        <f t="shared" si="41"/>
        <v>1180115852015.1089</v>
      </c>
      <c r="AV597" s="52">
        <f t="shared" si="41"/>
        <v>61909318509.790009</v>
      </c>
      <c r="AW597" s="52">
        <f t="shared" si="41"/>
        <v>3472204242</v>
      </c>
      <c r="AX597" s="52">
        <f t="shared" si="41"/>
        <v>2326742900</v>
      </c>
      <c r="AY597" s="52">
        <f t="shared" si="41"/>
        <v>0</v>
      </c>
      <c r="AZ597" s="52">
        <f t="shared" si="41"/>
        <v>9672550036</v>
      </c>
      <c r="BA597" s="52">
        <f t="shared" si="41"/>
        <v>89796249308.529999</v>
      </c>
      <c r="BB597" s="52">
        <f t="shared" si="41"/>
        <v>89796249308.529999</v>
      </c>
      <c r="BC597" s="52">
        <f t="shared" si="41"/>
        <v>245791670750.22</v>
      </c>
      <c r="BD597" s="52">
        <f t="shared" si="41"/>
        <v>245791670750.22</v>
      </c>
      <c r="BE597" s="52">
        <f t="shared" si="41"/>
        <v>0</v>
      </c>
      <c r="BF597" s="52">
        <f t="shared" si="41"/>
        <v>0</v>
      </c>
      <c r="BG597" s="52">
        <f t="shared" si="41"/>
        <v>63127884343.199997</v>
      </c>
      <c r="BH597" s="52">
        <f t="shared" si="41"/>
        <v>63127884343.199997</v>
      </c>
      <c r="BI597" s="52">
        <f t="shared" si="41"/>
        <v>0</v>
      </c>
      <c r="BJ597" s="52">
        <f t="shared" si="41"/>
        <v>0</v>
      </c>
      <c r="BK597" s="52">
        <f t="shared" si="41"/>
        <v>0</v>
      </c>
      <c r="BL597" s="52">
        <f t="shared" si="41"/>
        <v>0</v>
      </c>
    </row>
    <row r="598" spans="1:64">
      <c r="A598" s="48" t="s">
        <v>556</v>
      </c>
      <c r="B598" s="49" t="s">
        <v>556</v>
      </c>
      <c r="C598" s="50" t="s">
        <v>557</v>
      </c>
      <c r="D598" s="51"/>
      <c r="E598" s="51"/>
      <c r="F598" s="52">
        <f>SUM(F157:F169)</f>
        <v>18922669752225.746</v>
      </c>
      <c r="G598" s="52">
        <f>SUM(G157:G169)</f>
        <v>11100016219169.906</v>
      </c>
      <c r="H598" s="52">
        <f t="shared" ref="H598:BL598" si="42">SUM(H157:H169)</f>
        <v>6041301643097.6104</v>
      </c>
      <c r="I598" s="52">
        <f t="shared" si="42"/>
        <v>2905771667756.2578</v>
      </c>
      <c r="J598" s="52">
        <f t="shared" si="42"/>
        <v>1693856308437.3589</v>
      </c>
      <c r="K598" s="52">
        <f t="shared" si="42"/>
        <v>136666363185.67</v>
      </c>
      <c r="L598" s="52">
        <f t="shared" si="42"/>
        <v>251916642286</v>
      </c>
      <c r="M598" s="52">
        <f t="shared" si="42"/>
        <v>70503594407.009995</v>
      </c>
      <c r="N598" s="52">
        <f t="shared" si="42"/>
        <v>1019454471353.2898</v>
      </c>
      <c r="O598" s="52">
        <f t="shared" si="42"/>
        <v>35956715022.009995</v>
      </c>
      <c r="P598" s="52">
        <f t="shared" si="42"/>
        <v>57682585202.080002</v>
      </c>
      <c r="Q598" s="52">
        <f t="shared" si="42"/>
        <v>47900732114.959999</v>
      </c>
      <c r="R598" s="52">
        <f t="shared" si="42"/>
        <v>16872364740</v>
      </c>
      <c r="S598" s="52">
        <f t="shared" si="42"/>
        <v>106712867222.1799</v>
      </c>
      <c r="T598" s="52">
        <f t="shared" si="42"/>
        <v>73014246127.769989</v>
      </c>
      <c r="U598" s="52">
        <f t="shared" si="42"/>
        <v>81250860759.779999</v>
      </c>
      <c r="V598" s="52">
        <f t="shared" si="42"/>
        <v>73428190323.539993</v>
      </c>
      <c r="W598" s="52">
        <f t="shared" si="42"/>
        <v>164239308165.9599</v>
      </c>
      <c r="X598" s="52">
        <f t="shared" si="42"/>
        <v>101089907569.24989</v>
      </c>
      <c r="Y598" s="52">
        <f t="shared" si="42"/>
        <v>64570162634.979996</v>
      </c>
      <c r="Z598" s="52">
        <f t="shared" si="42"/>
        <v>59987490102.43</v>
      </c>
      <c r="AA598" s="52">
        <f t="shared" si="42"/>
        <v>71154960765.800003</v>
      </c>
      <c r="AB598" s="52">
        <f t="shared" si="42"/>
        <v>1104933150</v>
      </c>
      <c r="AC598" s="52">
        <f t="shared" si="42"/>
        <v>1512879400</v>
      </c>
      <c r="AD598" s="52">
        <f t="shared" si="42"/>
        <v>15162173844.84</v>
      </c>
      <c r="AE598" s="52">
        <f t="shared" si="42"/>
        <v>46555850902.709991</v>
      </c>
      <c r="AF598" s="52">
        <f t="shared" si="42"/>
        <v>1258243305</v>
      </c>
      <c r="AG598" s="52">
        <f t="shared" si="42"/>
        <v>350615450050.42999</v>
      </c>
      <c r="AH598" s="52">
        <f t="shared" si="42"/>
        <v>49881240846.849998</v>
      </c>
      <c r="AI598" s="52">
        <f t="shared" si="42"/>
        <v>26386719897.599998</v>
      </c>
      <c r="AJ598" s="52">
        <f t="shared" si="42"/>
        <v>224940348540.84</v>
      </c>
      <c r="AK598" s="52">
        <f t="shared" si="42"/>
        <v>0</v>
      </c>
      <c r="AL598" s="52">
        <f t="shared" si="42"/>
        <v>97988300</v>
      </c>
      <c r="AM598" s="52">
        <f t="shared" si="42"/>
        <v>35263129138.139999</v>
      </c>
      <c r="AN598" s="52">
        <f t="shared" si="42"/>
        <v>13250553992</v>
      </c>
      <c r="AO598" s="52">
        <f t="shared" si="42"/>
        <v>795469335</v>
      </c>
      <c r="AP598" s="52">
        <f t="shared" si="42"/>
        <v>1467384163900.0898</v>
      </c>
      <c r="AQ598" s="52">
        <f t="shared" si="42"/>
        <v>809989752872.62012</v>
      </c>
      <c r="AR598" s="52">
        <f t="shared" si="42"/>
        <v>657394411027.46997</v>
      </c>
      <c r="AS598" s="52">
        <f t="shared" si="42"/>
        <v>4299240857562.9282</v>
      </c>
      <c r="AT598" s="52">
        <f t="shared" si="42"/>
        <v>111634842445.81999</v>
      </c>
      <c r="AU598" s="52">
        <f t="shared" si="42"/>
        <v>4085703224250.5083</v>
      </c>
      <c r="AV598" s="52">
        <f t="shared" si="42"/>
        <v>72879039012.600006</v>
      </c>
      <c r="AW598" s="52">
        <f t="shared" si="42"/>
        <v>7312986150</v>
      </c>
      <c r="AX598" s="52">
        <f t="shared" si="42"/>
        <v>21710765704</v>
      </c>
      <c r="AY598" s="52">
        <f t="shared" si="42"/>
        <v>0</v>
      </c>
      <c r="AZ598" s="52">
        <f t="shared" si="42"/>
        <v>0</v>
      </c>
      <c r="BA598" s="52">
        <f t="shared" si="42"/>
        <v>187342816577.81</v>
      </c>
      <c r="BB598" s="52">
        <f t="shared" si="42"/>
        <v>187342816577.81</v>
      </c>
      <c r="BC598" s="52">
        <f t="shared" si="42"/>
        <v>408114729873.94983</v>
      </c>
      <c r="BD598" s="52">
        <f t="shared" si="42"/>
        <v>408114729873.94983</v>
      </c>
      <c r="BE598" s="52">
        <f t="shared" si="42"/>
        <v>0</v>
      </c>
      <c r="BF598" s="52">
        <f t="shared" si="42"/>
        <v>0</v>
      </c>
      <c r="BG598" s="52">
        <f t="shared" si="42"/>
        <v>90501043737.339996</v>
      </c>
      <c r="BH598" s="52">
        <f t="shared" si="42"/>
        <v>90501043737.339996</v>
      </c>
      <c r="BI598" s="52">
        <f t="shared" si="42"/>
        <v>0</v>
      </c>
      <c r="BJ598" s="52">
        <f t="shared" si="42"/>
        <v>0</v>
      </c>
      <c r="BK598" s="52">
        <f t="shared" si="42"/>
        <v>0</v>
      </c>
      <c r="BL598" s="52">
        <f t="shared" si="42"/>
        <v>0</v>
      </c>
    </row>
    <row r="599" spans="1:64">
      <c r="A599" s="48" t="s">
        <v>558</v>
      </c>
      <c r="B599" s="49" t="s">
        <v>558</v>
      </c>
      <c r="C599" s="50" t="s">
        <v>559</v>
      </c>
      <c r="D599" s="51"/>
      <c r="E599" s="51"/>
      <c r="F599" s="52">
        <f>SUM(F170:F171)</f>
        <v>3733830780618</v>
      </c>
      <c r="G599" s="52">
        <f>SUM(G170:G171)</f>
        <v>2256816984971</v>
      </c>
      <c r="H599" s="52">
        <f t="shared" ref="H599:BL599" si="43">SUM(H170:H171)</f>
        <v>851087865327</v>
      </c>
      <c r="I599" s="52">
        <f t="shared" si="43"/>
        <v>803459358233</v>
      </c>
      <c r="J599" s="52">
        <f t="shared" si="43"/>
        <v>387895649817</v>
      </c>
      <c r="K599" s="52">
        <f t="shared" si="43"/>
        <v>71654264826</v>
      </c>
      <c r="L599" s="52">
        <f t="shared" si="43"/>
        <v>98793287473</v>
      </c>
      <c r="M599" s="52">
        <f t="shared" si="43"/>
        <v>43926559295</v>
      </c>
      <c r="N599" s="52">
        <f t="shared" si="43"/>
        <v>428202042988</v>
      </c>
      <c r="O599" s="52">
        <f t="shared" si="43"/>
        <v>8085250376</v>
      </c>
      <c r="P599" s="52">
        <f t="shared" si="43"/>
        <v>15183287332</v>
      </c>
      <c r="Q599" s="52">
        <f t="shared" si="43"/>
        <v>21829291660</v>
      </c>
      <c r="R599" s="52">
        <f t="shared" si="43"/>
        <v>95000000</v>
      </c>
      <c r="S599" s="52">
        <f t="shared" si="43"/>
        <v>114327339089</v>
      </c>
      <c r="T599" s="52">
        <f t="shared" si="43"/>
        <v>15514882599</v>
      </c>
      <c r="U599" s="52">
        <f t="shared" si="43"/>
        <v>5091542200</v>
      </c>
      <c r="V599" s="52">
        <f t="shared" si="43"/>
        <v>24281207898</v>
      </c>
      <c r="W599" s="52">
        <f t="shared" si="43"/>
        <v>121356566113</v>
      </c>
      <c r="X599" s="52">
        <f t="shared" si="43"/>
        <v>29821486867</v>
      </c>
      <c r="Y599" s="52">
        <f t="shared" si="43"/>
        <v>18527808355</v>
      </c>
      <c r="Z599" s="52">
        <f t="shared" si="43"/>
        <v>16757487633</v>
      </c>
      <c r="AA599" s="52">
        <f t="shared" si="43"/>
        <v>23270798127</v>
      </c>
      <c r="AB599" s="52">
        <f t="shared" si="43"/>
        <v>85313027</v>
      </c>
      <c r="AC599" s="52">
        <f t="shared" si="43"/>
        <v>568170432</v>
      </c>
      <c r="AD599" s="52">
        <f t="shared" si="43"/>
        <v>1607329964</v>
      </c>
      <c r="AE599" s="52">
        <f t="shared" si="43"/>
        <v>11514661768</v>
      </c>
      <c r="AF599" s="52">
        <f t="shared" si="43"/>
        <v>284619548</v>
      </c>
      <c r="AG599" s="52">
        <f t="shared" si="43"/>
        <v>57466461739</v>
      </c>
      <c r="AH599" s="52">
        <f t="shared" si="43"/>
        <v>5323398552</v>
      </c>
      <c r="AI599" s="52">
        <f t="shared" si="43"/>
        <v>8776736300</v>
      </c>
      <c r="AJ599" s="52">
        <f t="shared" si="43"/>
        <v>12044831600</v>
      </c>
      <c r="AK599" s="52">
        <f t="shared" si="43"/>
        <v>0</v>
      </c>
      <c r="AL599" s="52">
        <f t="shared" si="43"/>
        <v>0</v>
      </c>
      <c r="AM599" s="52">
        <f t="shared" si="43"/>
        <v>24311698487</v>
      </c>
      <c r="AN599" s="52">
        <f t="shared" si="43"/>
        <v>7009796800</v>
      </c>
      <c r="AO599" s="52">
        <f t="shared" si="43"/>
        <v>0</v>
      </c>
      <c r="AP599" s="52">
        <f t="shared" si="43"/>
        <v>337500710489</v>
      </c>
      <c r="AQ599" s="52">
        <f t="shared" si="43"/>
        <v>194995486883</v>
      </c>
      <c r="AR599" s="52">
        <f t="shared" si="43"/>
        <v>142505223606</v>
      </c>
      <c r="AS599" s="52">
        <f t="shared" si="43"/>
        <v>319559108343</v>
      </c>
      <c r="AT599" s="52">
        <f t="shared" si="43"/>
        <v>18321996915</v>
      </c>
      <c r="AU599" s="52">
        <f t="shared" si="43"/>
        <v>254680386103</v>
      </c>
      <c r="AV599" s="52">
        <f t="shared" si="43"/>
        <v>44521472117.239998</v>
      </c>
      <c r="AW599" s="52">
        <f t="shared" si="43"/>
        <v>801941459.75999999</v>
      </c>
      <c r="AX599" s="52">
        <f t="shared" si="43"/>
        <v>1233311748</v>
      </c>
      <c r="AY599" s="52">
        <f t="shared" si="43"/>
        <v>0</v>
      </c>
      <c r="AZ599" s="52">
        <f t="shared" si="43"/>
        <v>0</v>
      </c>
      <c r="BA599" s="52">
        <f t="shared" si="43"/>
        <v>32656974492</v>
      </c>
      <c r="BB599" s="52">
        <f t="shared" si="43"/>
        <v>32656974492</v>
      </c>
      <c r="BC599" s="52">
        <f t="shared" si="43"/>
        <v>285703900608</v>
      </c>
      <c r="BD599" s="52">
        <f t="shared" si="43"/>
        <v>285703900608</v>
      </c>
      <c r="BE599" s="52">
        <f t="shared" si="43"/>
        <v>0</v>
      </c>
      <c r="BF599" s="52">
        <f t="shared" si="43"/>
        <v>0</v>
      </c>
      <c r="BG599" s="52">
        <f t="shared" si="43"/>
        <v>15924596988</v>
      </c>
      <c r="BH599" s="52">
        <f t="shared" si="43"/>
        <v>15924596988</v>
      </c>
      <c r="BI599" s="52">
        <f t="shared" si="43"/>
        <v>0</v>
      </c>
      <c r="BJ599" s="52">
        <f t="shared" si="43"/>
        <v>0</v>
      </c>
      <c r="BK599" s="52">
        <f t="shared" si="43"/>
        <v>0</v>
      </c>
      <c r="BL599" s="52">
        <f t="shared" si="43"/>
        <v>0</v>
      </c>
    </row>
    <row r="600" spans="1:64">
      <c r="A600" s="48" t="s">
        <v>560</v>
      </c>
      <c r="B600" s="49" t="s">
        <v>560</v>
      </c>
      <c r="C600" s="50" t="s">
        <v>580</v>
      </c>
      <c r="D600" s="51"/>
      <c r="E600" s="51"/>
      <c r="F600" s="52">
        <f>F598+F599</f>
        <v>22656500532843.746</v>
      </c>
      <c r="G600" s="52">
        <f>G598+G599</f>
        <v>13356833204140.906</v>
      </c>
      <c r="H600" s="52">
        <f t="shared" ref="H600:BL600" si="44">H598+H599</f>
        <v>6892389508424.6104</v>
      </c>
      <c r="I600" s="52">
        <f t="shared" si="44"/>
        <v>3709231025989.2578</v>
      </c>
      <c r="J600" s="52">
        <f t="shared" si="44"/>
        <v>2081751958254.3589</v>
      </c>
      <c r="K600" s="52">
        <f t="shared" si="44"/>
        <v>208320628011.66998</v>
      </c>
      <c r="L600" s="52">
        <f t="shared" si="44"/>
        <v>350709929759</v>
      </c>
      <c r="M600" s="52">
        <f t="shared" si="44"/>
        <v>114430153702.00999</v>
      </c>
      <c r="N600" s="52">
        <f t="shared" si="44"/>
        <v>1447656514341.2898</v>
      </c>
      <c r="O600" s="52">
        <f t="shared" si="44"/>
        <v>44041965398.009995</v>
      </c>
      <c r="P600" s="52">
        <f t="shared" si="44"/>
        <v>72865872534.080002</v>
      </c>
      <c r="Q600" s="52">
        <f t="shared" si="44"/>
        <v>69730023774.959991</v>
      </c>
      <c r="R600" s="52">
        <f t="shared" si="44"/>
        <v>16967364740</v>
      </c>
      <c r="S600" s="52">
        <f t="shared" si="44"/>
        <v>221040206311.1799</v>
      </c>
      <c r="T600" s="52">
        <f t="shared" si="44"/>
        <v>88529128726.769989</v>
      </c>
      <c r="U600" s="52">
        <f t="shared" si="44"/>
        <v>86342402959.779999</v>
      </c>
      <c r="V600" s="52">
        <f t="shared" si="44"/>
        <v>97709398221.539993</v>
      </c>
      <c r="W600" s="52">
        <f t="shared" si="44"/>
        <v>285595874278.9599</v>
      </c>
      <c r="X600" s="52">
        <f t="shared" si="44"/>
        <v>130911394436.24989</v>
      </c>
      <c r="Y600" s="52">
        <f t="shared" si="44"/>
        <v>83097970989.979996</v>
      </c>
      <c r="Z600" s="52">
        <f t="shared" si="44"/>
        <v>76744977735.429993</v>
      </c>
      <c r="AA600" s="52">
        <f t="shared" si="44"/>
        <v>94425758892.800003</v>
      </c>
      <c r="AB600" s="52">
        <f t="shared" si="44"/>
        <v>1190246177</v>
      </c>
      <c r="AC600" s="52">
        <f t="shared" si="44"/>
        <v>2081049832</v>
      </c>
      <c r="AD600" s="52">
        <f t="shared" si="44"/>
        <v>16769503808.84</v>
      </c>
      <c r="AE600" s="52">
        <f t="shared" si="44"/>
        <v>58070512670.709991</v>
      </c>
      <c r="AF600" s="52">
        <f t="shared" si="44"/>
        <v>1542862853</v>
      </c>
      <c r="AG600" s="52">
        <f t="shared" si="44"/>
        <v>408081911789.42999</v>
      </c>
      <c r="AH600" s="52">
        <f t="shared" si="44"/>
        <v>55204639398.849998</v>
      </c>
      <c r="AI600" s="52">
        <f t="shared" si="44"/>
        <v>35163456197.599998</v>
      </c>
      <c r="AJ600" s="52">
        <f t="shared" si="44"/>
        <v>236985180140.84</v>
      </c>
      <c r="AK600" s="52">
        <f t="shared" si="44"/>
        <v>0</v>
      </c>
      <c r="AL600" s="52">
        <f t="shared" si="44"/>
        <v>97988300</v>
      </c>
      <c r="AM600" s="52">
        <f t="shared" si="44"/>
        <v>59574827625.139999</v>
      </c>
      <c r="AN600" s="52">
        <f t="shared" si="44"/>
        <v>20260350792</v>
      </c>
      <c r="AO600" s="52">
        <f t="shared" si="44"/>
        <v>795469335</v>
      </c>
      <c r="AP600" s="52">
        <f t="shared" si="44"/>
        <v>1804884874389.0898</v>
      </c>
      <c r="AQ600" s="52">
        <f t="shared" si="44"/>
        <v>1004985239755.6201</v>
      </c>
      <c r="AR600" s="52">
        <f t="shared" si="44"/>
        <v>799899634633.46997</v>
      </c>
      <c r="AS600" s="52">
        <f t="shared" si="44"/>
        <v>4618799965905.9277</v>
      </c>
      <c r="AT600" s="52">
        <f t="shared" si="44"/>
        <v>129956839360.81999</v>
      </c>
      <c r="AU600" s="52">
        <f t="shared" si="44"/>
        <v>4340383610353.5083</v>
      </c>
      <c r="AV600" s="52">
        <f t="shared" si="44"/>
        <v>117400511129.84</v>
      </c>
      <c r="AW600" s="52">
        <f t="shared" si="44"/>
        <v>8114927609.7600002</v>
      </c>
      <c r="AX600" s="52">
        <f t="shared" si="44"/>
        <v>22944077452</v>
      </c>
      <c r="AY600" s="52">
        <f t="shared" si="44"/>
        <v>0</v>
      </c>
      <c r="AZ600" s="52">
        <f t="shared" si="44"/>
        <v>0</v>
      </c>
      <c r="BA600" s="52">
        <f t="shared" si="44"/>
        <v>219999791069.81</v>
      </c>
      <c r="BB600" s="52">
        <f t="shared" si="44"/>
        <v>219999791069.81</v>
      </c>
      <c r="BC600" s="52">
        <f t="shared" si="44"/>
        <v>693818630481.94983</v>
      </c>
      <c r="BD600" s="52">
        <f t="shared" si="44"/>
        <v>693818630481.94983</v>
      </c>
      <c r="BE600" s="52">
        <f t="shared" si="44"/>
        <v>0</v>
      </c>
      <c r="BF600" s="52">
        <f t="shared" si="44"/>
        <v>0</v>
      </c>
      <c r="BG600" s="52">
        <f t="shared" si="44"/>
        <v>106425640725.34</v>
      </c>
      <c r="BH600" s="52">
        <f t="shared" si="44"/>
        <v>106425640725.34</v>
      </c>
      <c r="BI600" s="52">
        <f t="shared" si="44"/>
        <v>0</v>
      </c>
      <c r="BJ600" s="52">
        <f t="shared" si="44"/>
        <v>0</v>
      </c>
      <c r="BK600" s="52">
        <f t="shared" si="44"/>
        <v>0</v>
      </c>
      <c r="BL600" s="52">
        <f t="shared" si="44"/>
        <v>0</v>
      </c>
    </row>
    <row r="601" spans="1:64">
      <c r="A601" s="48" t="s">
        <v>562</v>
      </c>
      <c r="B601" s="49" t="s">
        <v>562</v>
      </c>
      <c r="C601" s="50" t="s">
        <v>581</v>
      </c>
      <c r="D601" s="51"/>
      <c r="E601" s="51"/>
      <c r="F601" s="52">
        <f>F600+F156</f>
        <v>30573032903154.734</v>
      </c>
      <c r="G601" s="52">
        <f>G600+G156</f>
        <v>18587630161850.297</v>
      </c>
      <c r="H601" s="52">
        <f t="shared" ref="H601:BL601" si="45">H600+H156</f>
        <v>9254074280185.6094</v>
      </c>
      <c r="I601" s="52">
        <f t="shared" si="45"/>
        <v>4504738900337.6475</v>
      </c>
      <c r="J601" s="52">
        <f t="shared" si="45"/>
        <v>3923107496235.8691</v>
      </c>
      <c r="K601" s="52">
        <f t="shared" si="45"/>
        <v>281861824630.15997</v>
      </c>
      <c r="L601" s="52">
        <f t="shared" si="45"/>
        <v>465307417759</v>
      </c>
      <c r="M601" s="52">
        <f t="shared" si="45"/>
        <v>158540242702.01001</v>
      </c>
      <c r="N601" s="52">
        <f t="shared" si="45"/>
        <v>1673278408981.2898</v>
      </c>
      <c r="O601" s="52">
        <f t="shared" si="45"/>
        <v>76733319278.009995</v>
      </c>
      <c r="P601" s="52">
        <f t="shared" si="45"/>
        <v>85008947534.080002</v>
      </c>
      <c r="Q601" s="52">
        <f t="shared" si="45"/>
        <v>70363975774.959991</v>
      </c>
      <c r="R601" s="52">
        <f t="shared" si="45"/>
        <v>17100502140</v>
      </c>
      <c r="S601" s="52">
        <f t="shared" si="45"/>
        <v>237038142311.1799</v>
      </c>
      <c r="T601" s="52">
        <f t="shared" si="45"/>
        <v>94005145726.769989</v>
      </c>
      <c r="U601" s="52">
        <f t="shared" si="45"/>
        <v>99609146959.779999</v>
      </c>
      <c r="V601" s="52">
        <f t="shared" si="45"/>
        <v>97869398221.539993</v>
      </c>
      <c r="W601" s="52">
        <f t="shared" si="45"/>
        <v>304893604278.9599</v>
      </c>
      <c r="X601" s="52">
        <f t="shared" si="45"/>
        <v>166676194436.24988</v>
      </c>
      <c r="Y601" s="52">
        <f t="shared" si="45"/>
        <v>98490027989.979996</v>
      </c>
      <c r="Z601" s="52">
        <f t="shared" si="45"/>
        <v>93421999735.429993</v>
      </c>
      <c r="AA601" s="52">
        <f t="shared" si="45"/>
        <v>131904017893.8</v>
      </c>
      <c r="AB601" s="52">
        <f t="shared" si="45"/>
        <v>1218446177</v>
      </c>
      <c r="AC601" s="52">
        <f t="shared" si="45"/>
        <v>2111049832</v>
      </c>
      <c r="AD601" s="52">
        <f t="shared" si="45"/>
        <v>22285359167.84</v>
      </c>
      <c r="AE601" s="52">
        <f t="shared" si="45"/>
        <v>72906986070.709991</v>
      </c>
      <c r="AF601" s="52">
        <f t="shared" si="45"/>
        <v>1642145453</v>
      </c>
      <c r="AG601" s="52">
        <f t="shared" si="45"/>
        <v>667052118909.42993</v>
      </c>
      <c r="AH601" s="52">
        <f t="shared" si="45"/>
        <v>76163619398.850006</v>
      </c>
      <c r="AI601" s="52">
        <f t="shared" si="45"/>
        <v>48182985197.599998</v>
      </c>
      <c r="AJ601" s="52">
        <f t="shared" si="45"/>
        <v>336343484380.83997</v>
      </c>
      <c r="AK601" s="52">
        <f t="shared" si="45"/>
        <v>62562854880</v>
      </c>
      <c r="AL601" s="52">
        <f t="shared" si="45"/>
        <v>18818375300</v>
      </c>
      <c r="AM601" s="52">
        <f t="shared" si="45"/>
        <v>75441489125.139999</v>
      </c>
      <c r="AN601" s="52">
        <f t="shared" si="45"/>
        <v>48653391292</v>
      </c>
      <c r="AO601" s="52">
        <f t="shared" si="45"/>
        <v>885919335</v>
      </c>
      <c r="AP601" s="52">
        <f t="shared" si="45"/>
        <v>2427972249189.0898</v>
      </c>
      <c r="AQ601" s="52">
        <f t="shared" si="45"/>
        <v>1257526214555.6201</v>
      </c>
      <c r="AR601" s="52">
        <f t="shared" si="45"/>
        <v>1170446034633.47</v>
      </c>
      <c r="AS601" s="52">
        <f t="shared" si="45"/>
        <v>6127784254947.5273</v>
      </c>
      <c r="AT601" s="52">
        <f t="shared" si="45"/>
        <v>157350588128.82001</v>
      </c>
      <c r="AU601" s="52">
        <f t="shared" si="45"/>
        <v>5749356855217.1084</v>
      </c>
      <c r="AV601" s="52">
        <f t="shared" si="45"/>
        <v>137378738129.84</v>
      </c>
      <c r="AW601" s="52">
        <f t="shared" si="45"/>
        <v>33975845819.760002</v>
      </c>
      <c r="AX601" s="52">
        <f t="shared" si="45"/>
        <v>31549205452</v>
      </c>
      <c r="AY601" s="52">
        <f t="shared" si="45"/>
        <v>0</v>
      </c>
      <c r="AZ601" s="52">
        <f t="shared" si="45"/>
        <v>18173022200</v>
      </c>
      <c r="BA601" s="52">
        <f t="shared" si="45"/>
        <v>257725218069.81</v>
      </c>
      <c r="BB601" s="52">
        <f t="shared" si="45"/>
        <v>257725218069.81</v>
      </c>
      <c r="BC601" s="52">
        <f t="shared" si="45"/>
        <v>693818630481.94983</v>
      </c>
      <c r="BD601" s="52">
        <f t="shared" si="45"/>
        <v>693818630481.94983</v>
      </c>
      <c r="BE601" s="52">
        <f t="shared" si="45"/>
        <v>0</v>
      </c>
      <c r="BF601" s="52">
        <f t="shared" si="45"/>
        <v>0</v>
      </c>
      <c r="BG601" s="52">
        <f t="shared" si="45"/>
        <v>137771860725.34</v>
      </c>
      <c r="BH601" s="52">
        <f t="shared" si="45"/>
        <v>137771860725.34</v>
      </c>
      <c r="BI601" s="52">
        <f t="shared" si="45"/>
        <v>0</v>
      </c>
      <c r="BJ601" s="52">
        <f t="shared" si="45"/>
        <v>0</v>
      </c>
      <c r="BK601" s="52">
        <f t="shared" si="45"/>
        <v>0</v>
      </c>
      <c r="BL601" s="52">
        <f t="shared" si="45"/>
        <v>0</v>
      </c>
    </row>
    <row r="602" spans="1:64">
      <c r="A602" s="48" t="s">
        <v>556</v>
      </c>
      <c r="B602" s="49" t="s">
        <v>556</v>
      </c>
      <c r="C602" s="50" t="s">
        <v>557</v>
      </c>
      <c r="D602" s="51"/>
      <c r="E602" s="51"/>
      <c r="F602" s="52">
        <f>SUM(F174:F191)</f>
        <v>76767049365340.328</v>
      </c>
      <c r="G602" s="52">
        <f>SUM(G174:G191)</f>
        <v>48995319856347.328</v>
      </c>
      <c r="H602" s="52">
        <f t="shared" ref="H602:BL602" si="46">SUM(H174:H191)</f>
        <v>24617513959344.188</v>
      </c>
      <c r="I602" s="52">
        <f t="shared" si="46"/>
        <v>16266865510972.74</v>
      </c>
      <c r="J602" s="52">
        <f t="shared" si="46"/>
        <v>5499191662920.3281</v>
      </c>
      <c r="K602" s="52">
        <f t="shared" si="46"/>
        <v>1509300912431</v>
      </c>
      <c r="L602" s="52">
        <f t="shared" si="46"/>
        <v>826775497575.83997</v>
      </c>
      <c r="M602" s="52">
        <f t="shared" si="46"/>
        <v>275672313103.22998</v>
      </c>
      <c r="N602" s="52">
        <f t="shared" si="46"/>
        <v>5516229160395.6797</v>
      </c>
      <c r="O602" s="52">
        <f t="shared" si="46"/>
        <v>250713267859.94</v>
      </c>
      <c r="P602" s="52">
        <f t="shared" si="46"/>
        <v>108577370903</v>
      </c>
      <c r="Q602" s="52">
        <f t="shared" si="46"/>
        <v>215102733589.85999</v>
      </c>
      <c r="R602" s="52">
        <f t="shared" si="46"/>
        <v>180188334130.29999</v>
      </c>
      <c r="S602" s="52">
        <f t="shared" si="46"/>
        <v>987084549919.85999</v>
      </c>
      <c r="T602" s="52">
        <f t="shared" si="46"/>
        <v>314605624511.91998</v>
      </c>
      <c r="U602" s="52">
        <f t="shared" si="46"/>
        <v>429221756761.21997</v>
      </c>
      <c r="V602" s="52">
        <f t="shared" si="46"/>
        <v>453555730915.97998</v>
      </c>
      <c r="W602" s="52">
        <f t="shared" si="46"/>
        <v>998666781077.57996</v>
      </c>
      <c r="X602" s="52">
        <f t="shared" si="46"/>
        <v>337471440442.97998</v>
      </c>
      <c r="Y602" s="52">
        <f t="shared" si="46"/>
        <v>230873559021.10989</v>
      </c>
      <c r="Z602" s="52">
        <f t="shared" si="46"/>
        <v>204776779916.14999</v>
      </c>
      <c r="AA602" s="52">
        <f t="shared" si="46"/>
        <v>527876708233.70001</v>
      </c>
      <c r="AB602" s="52">
        <f t="shared" si="46"/>
        <v>5127145907</v>
      </c>
      <c r="AC602" s="52">
        <f t="shared" si="46"/>
        <v>6372639319</v>
      </c>
      <c r="AD602" s="52">
        <f t="shared" si="46"/>
        <v>94399479125.990005</v>
      </c>
      <c r="AE602" s="52">
        <f t="shared" si="46"/>
        <v>80569956514.089996</v>
      </c>
      <c r="AF602" s="52">
        <f t="shared" si="46"/>
        <v>91045302246</v>
      </c>
      <c r="AG602" s="52">
        <f t="shared" si="46"/>
        <v>1528821261583.2</v>
      </c>
      <c r="AH602" s="52">
        <f t="shared" si="46"/>
        <v>247951689327.07001</v>
      </c>
      <c r="AI602" s="52">
        <f t="shared" si="46"/>
        <v>191901112829.60001</v>
      </c>
      <c r="AJ602" s="52">
        <f t="shared" si="46"/>
        <v>752004361166.16003</v>
      </c>
      <c r="AK602" s="52">
        <f t="shared" si="46"/>
        <v>465000000</v>
      </c>
      <c r="AL602" s="52">
        <f t="shared" si="46"/>
        <v>600599600</v>
      </c>
      <c r="AM602" s="52">
        <f t="shared" si="46"/>
        <v>254392021383.8699</v>
      </c>
      <c r="AN602" s="52">
        <f t="shared" si="46"/>
        <v>80512116384.5</v>
      </c>
      <c r="AO602" s="52">
        <f t="shared" si="46"/>
        <v>994360892</v>
      </c>
      <c r="AP602" s="52">
        <f t="shared" si="46"/>
        <v>3308589348559.1797</v>
      </c>
      <c r="AQ602" s="52">
        <f t="shared" si="46"/>
        <v>1785280498532.1799</v>
      </c>
      <c r="AR602" s="52">
        <f t="shared" si="46"/>
        <v>1523308850027</v>
      </c>
      <c r="AS602" s="52">
        <f t="shared" si="46"/>
        <v>14206228717065.959</v>
      </c>
      <c r="AT602" s="52">
        <f t="shared" si="46"/>
        <v>270796527332.2399</v>
      </c>
      <c r="AU602" s="52">
        <f t="shared" si="46"/>
        <v>13368900017155.699</v>
      </c>
      <c r="AV602" s="52">
        <f t="shared" si="46"/>
        <v>494479634169.01996</v>
      </c>
      <c r="AW602" s="52">
        <f t="shared" si="46"/>
        <v>46983188504</v>
      </c>
      <c r="AX602" s="52">
        <f t="shared" si="46"/>
        <v>25069349905</v>
      </c>
      <c r="AY602" s="52">
        <f t="shared" si="46"/>
        <v>0</v>
      </c>
      <c r="AZ602" s="52">
        <f t="shared" si="46"/>
        <v>0</v>
      </c>
      <c r="BA602" s="52">
        <f t="shared" si="46"/>
        <v>497339344834.19</v>
      </c>
      <c r="BB602" s="52">
        <f t="shared" si="46"/>
        <v>497339344834.19</v>
      </c>
      <c r="BC602" s="52">
        <f t="shared" si="46"/>
        <v>2267424731745.0601</v>
      </c>
      <c r="BD602" s="52">
        <f t="shared" si="46"/>
        <v>2267424731745.0601</v>
      </c>
      <c r="BE602" s="52">
        <f t="shared" si="46"/>
        <v>0</v>
      </c>
      <c r="BF602" s="52">
        <f t="shared" si="46"/>
        <v>0</v>
      </c>
      <c r="BG602" s="52">
        <f t="shared" si="46"/>
        <v>447096944809.72998</v>
      </c>
      <c r="BH602" s="52">
        <f t="shared" si="46"/>
        <v>447096944809.72998</v>
      </c>
      <c r="BI602" s="52">
        <f t="shared" si="46"/>
        <v>0</v>
      </c>
      <c r="BJ602" s="52">
        <f t="shared" si="46"/>
        <v>0</v>
      </c>
      <c r="BK602" s="52">
        <f t="shared" si="46"/>
        <v>0</v>
      </c>
      <c r="BL602" s="52">
        <f t="shared" si="46"/>
        <v>0</v>
      </c>
    </row>
    <row r="603" spans="1:64">
      <c r="A603" s="48" t="s">
        <v>558</v>
      </c>
      <c r="B603" s="49" t="s">
        <v>558</v>
      </c>
      <c r="C603" s="50" t="s">
        <v>559</v>
      </c>
      <c r="D603" s="51"/>
      <c r="E603" s="51"/>
      <c r="F603" s="52">
        <f>SUM(F192:F200)</f>
        <v>28655909092494.887</v>
      </c>
      <c r="G603" s="52">
        <f>SUM(G192:G200)</f>
        <v>17624505280483.32</v>
      </c>
      <c r="H603" s="52">
        <f t="shared" ref="H603:BL603" si="47">SUM(H192:H200)</f>
        <v>7217948412015</v>
      </c>
      <c r="I603" s="52">
        <f t="shared" si="47"/>
        <v>6347185599187.5889</v>
      </c>
      <c r="J603" s="52">
        <f t="shared" si="47"/>
        <v>2423795257500.229</v>
      </c>
      <c r="K603" s="52">
        <f t="shared" si="47"/>
        <v>778494093006.7699</v>
      </c>
      <c r="L603" s="52">
        <f t="shared" si="47"/>
        <v>683259613132.72998</v>
      </c>
      <c r="M603" s="52">
        <f t="shared" si="47"/>
        <v>173822305640.99991</v>
      </c>
      <c r="N603" s="52">
        <f t="shared" si="47"/>
        <v>4295146958551.29</v>
      </c>
      <c r="O603" s="52">
        <f t="shared" si="47"/>
        <v>234377736929.99988</v>
      </c>
      <c r="P603" s="52">
        <f t="shared" si="47"/>
        <v>109850806668</v>
      </c>
      <c r="Q603" s="52">
        <f t="shared" si="47"/>
        <v>146003132746.58002</v>
      </c>
      <c r="R603" s="52">
        <f t="shared" si="47"/>
        <v>202090674253.70001</v>
      </c>
      <c r="S603" s="52">
        <f t="shared" si="47"/>
        <v>1180005263219.3301</v>
      </c>
      <c r="T603" s="52">
        <f t="shared" si="47"/>
        <v>141974506410</v>
      </c>
      <c r="U603" s="52">
        <f t="shared" si="47"/>
        <v>38091181327</v>
      </c>
      <c r="V603" s="52">
        <f t="shared" si="47"/>
        <v>122292191935</v>
      </c>
      <c r="W603" s="52">
        <f t="shared" si="47"/>
        <v>945329638265.80005</v>
      </c>
      <c r="X603" s="52">
        <f t="shared" si="47"/>
        <v>190312407965</v>
      </c>
      <c r="Y603" s="52">
        <f t="shared" si="47"/>
        <v>118938398079</v>
      </c>
      <c r="Z603" s="52">
        <f t="shared" si="47"/>
        <v>134935062559.99991</v>
      </c>
      <c r="AA603" s="52">
        <f t="shared" si="47"/>
        <v>549465264495</v>
      </c>
      <c r="AB603" s="52">
        <f t="shared" si="47"/>
        <v>2445405600</v>
      </c>
      <c r="AC603" s="52">
        <f t="shared" si="47"/>
        <v>9019228670</v>
      </c>
      <c r="AD603" s="52">
        <f t="shared" si="47"/>
        <v>74967975511.429993</v>
      </c>
      <c r="AE603" s="52">
        <f t="shared" si="47"/>
        <v>57145277115.199905</v>
      </c>
      <c r="AF603" s="52">
        <f t="shared" si="47"/>
        <v>37902806800.25</v>
      </c>
      <c r="AG603" s="52">
        <f t="shared" si="47"/>
        <v>217683815912.91</v>
      </c>
      <c r="AH603" s="52">
        <f t="shared" si="47"/>
        <v>11166000226.360001</v>
      </c>
      <c r="AI603" s="52">
        <f t="shared" si="47"/>
        <v>33425165626.099998</v>
      </c>
      <c r="AJ603" s="52">
        <f t="shared" si="47"/>
        <v>32320692075.450001</v>
      </c>
      <c r="AK603" s="52">
        <f t="shared" si="47"/>
        <v>100000000</v>
      </c>
      <c r="AL603" s="52">
        <f t="shared" si="47"/>
        <v>0</v>
      </c>
      <c r="AM603" s="52">
        <f t="shared" si="47"/>
        <v>113967668801.47</v>
      </c>
      <c r="AN603" s="52">
        <f t="shared" si="47"/>
        <v>26450880183.529999</v>
      </c>
      <c r="AO603" s="52">
        <f t="shared" si="47"/>
        <v>253409000</v>
      </c>
      <c r="AP603" s="52">
        <f t="shared" si="47"/>
        <v>2004616655214.9497</v>
      </c>
      <c r="AQ603" s="52">
        <f t="shared" si="47"/>
        <v>1027200666076.95</v>
      </c>
      <c r="AR603" s="52">
        <f t="shared" si="47"/>
        <v>977415989137.99988</v>
      </c>
      <c r="AS603" s="52">
        <f t="shared" si="47"/>
        <v>1529122061393.7195</v>
      </c>
      <c r="AT603" s="52">
        <f t="shared" si="47"/>
        <v>153737336644.99991</v>
      </c>
      <c r="AU603" s="52">
        <f t="shared" si="47"/>
        <v>1097298803570.6598</v>
      </c>
      <c r="AV603" s="52">
        <f t="shared" si="47"/>
        <v>254331038393.06</v>
      </c>
      <c r="AW603" s="52">
        <f t="shared" si="47"/>
        <v>15616908723</v>
      </c>
      <c r="AX603" s="52">
        <f t="shared" si="47"/>
        <v>8137974062</v>
      </c>
      <c r="AY603" s="52">
        <f t="shared" si="47"/>
        <v>0</v>
      </c>
      <c r="AZ603" s="52">
        <f t="shared" si="47"/>
        <v>0</v>
      </c>
      <c r="BA603" s="52">
        <f t="shared" si="47"/>
        <v>197604452294</v>
      </c>
      <c r="BB603" s="52">
        <f t="shared" si="47"/>
        <v>197604452294</v>
      </c>
      <c r="BC603" s="52">
        <f t="shared" si="47"/>
        <v>2560961388203.6992</v>
      </c>
      <c r="BD603" s="52">
        <f t="shared" si="47"/>
        <v>2560961388203.6992</v>
      </c>
      <c r="BE603" s="52">
        <f t="shared" si="47"/>
        <v>0</v>
      </c>
      <c r="BF603" s="52">
        <f t="shared" si="47"/>
        <v>0</v>
      </c>
      <c r="BG603" s="52">
        <f t="shared" si="47"/>
        <v>226268480441</v>
      </c>
      <c r="BH603" s="52">
        <f t="shared" si="47"/>
        <v>226268480441</v>
      </c>
      <c r="BI603" s="52">
        <f t="shared" si="47"/>
        <v>0</v>
      </c>
      <c r="BJ603" s="52">
        <f t="shared" si="47"/>
        <v>0</v>
      </c>
      <c r="BK603" s="52">
        <f t="shared" si="47"/>
        <v>0</v>
      </c>
      <c r="BL603" s="52">
        <f t="shared" si="47"/>
        <v>0</v>
      </c>
    </row>
    <row r="604" spans="1:64">
      <c r="A604" s="48" t="s">
        <v>560</v>
      </c>
      <c r="B604" s="49" t="s">
        <v>560</v>
      </c>
      <c r="C604" s="50" t="s">
        <v>582</v>
      </c>
      <c r="D604" s="51"/>
      <c r="E604" s="51"/>
      <c r="F604" s="52">
        <f>F602+F603</f>
        <v>105422958457835.22</v>
      </c>
      <c r="G604" s="52">
        <f>G602+G603</f>
        <v>66619825136830.648</v>
      </c>
      <c r="H604" s="52">
        <f t="shared" ref="H604:BL604" si="48">H602+H603</f>
        <v>31835462371359.188</v>
      </c>
      <c r="I604" s="52">
        <f t="shared" si="48"/>
        <v>22614051110160.328</v>
      </c>
      <c r="J604" s="52">
        <f t="shared" si="48"/>
        <v>7922986920420.5566</v>
      </c>
      <c r="K604" s="52">
        <f t="shared" si="48"/>
        <v>2287795005437.77</v>
      </c>
      <c r="L604" s="52">
        <f t="shared" si="48"/>
        <v>1510035110708.5698</v>
      </c>
      <c r="M604" s="52">
        <f t="shared" si="48"/>
        <v>449494618744.22986</v>
      </c>
      <c r="N604" s="52">
        <f t="shared" si="48"/>
        <v>9811376118946.9688</v>
      </c>
      <c r="O604" s="52">
        <f t="shared" si="48"/>
        <v>485091004789.93988</v>
      </c>
      <c r="P604" s="52">
        <f t="shared" si="48"/>
        <v>218428177571</v>
      </c>
      <c r="Q604" s="52">
        <f t="shared" si="48"/>
        <v>361105866336.44</v>
      </c>
      <c r="R604" s="52">
        <f t="shared" si="48"/>
        <v>382279008384</v>
      </c>
      <c r="S604" s="52">
        <f t="shared" si="48"/>
        <v>2167089813139.1899</v>
      </c>
      <c r="T604" s="52">
        <f t="shared" si="48"/>
        <v>456580130921.91998</v>
      </c>
      <c r="U604" s="52">
        <f t="shared" si="48"/>
        <v>467312938088.21997</v>
      </c>
      <c r="V604" s="52">
        <f t="shared" si="48"/>
        <v>575847922850.97998</v>
      </c>
      <c r="W604" s="52">
        <f t="shared" si="48"/>
        <v>1943996419343.3799</v>
      </c>
      <c r="X604" s="52">
        <f t="shared" si="48"/>
        <v>527783848407.97998</v>
      </c>
      <c r="Y604" s="52">
        <f t="shared" si="48"/>
        <v>349811957100.10986</v>
      </c>
      <c r="Z604" s="52">
        <f t="shared" si="48"/>
        <v>339711842476.1499</v>
      </c>
      <c r="AA604" s="52">
        <f t="shared" si="48"/>
        <v>1077341972728.7</v>
      </c>
      <c r="AB604" s="52">
        <f t="shared" si="48"/>
        <v>7572551507</v>
      </c>
      <c r="AC604" s="52">
        <f t="shared" si="48"/>
        <v>15391867989</v>
      </c>
      <c r="AD604" s="52">
        <f t="shared" si="48"/>
        <v>169367454637.41998</v>
      </c>
      <c r="AE604" s="52">
        <f t="shared" si="48"/>
        <v>137715233629.28992</v>
      </c>
      <c r="AF604" s="52">
        <f t="shared" si="48"/>
        <v>128948109046.25</v>
      </c>
      <c r="AG604" s="52">
        <f t="shared" si="48"/>
        <v>1746505077496.1099</v>
      </c>
      <c r="AH604" s="52">
        <f t="shared" si="48"/>
        <v>259117689553.42999</v>
      </c>
      <c r="AI604" s="52">
        <f t="shared" si="48"/>
        <v>225326278455.70001</v>
      </c>
      <c r="AJ604" s="52">
        <f t="shared" si="48"/>
        <v>784325053241.60999</v>
      </c>
      <c r="AK604" s="52">
        <f t="shared" si="48"/>
        <v>565000000</v>
      </c>
      <c r="AL604" s="52">
        <f t="shared" si="48"/>
        <v>600599600</v>
      </c>
      <c r="AM604" s="52">
        <f t="shared" si="48"/>
        <v>368359690185.3399</v>
      </c>
      <c r="AN604" s="52">
        <f t="shared" si="48"/>
        <v>106962996568.03</v>
      </c>
      <c r="AO604" s="52">
        <f t="shared" si="48"/>
        <v>1247769892</v>
      </c>
      <c r="AP604" s="52">
        <f t="shared" si="48"/>
        <v>5313206003774.1289</v>
      </c>
      <c r="AQ604" s="52">
        <f t="shared" si="48"/>
        <v>2812481164609.1299</v>
      </c>
      <c r="AR604" s="52">
        <f t="shared" si="48"/>
        <v>2500724839165</v>
      </c>
      <c r="AS604" s="52">
        <f t="shared" si="48"/>
        <v>15735350778459.678</v>
      </c>
      <c r="AT604" s="52">
        <f t="shared" si="48"/>
        <v>424533863977.23981</v>
      </c>
      <c r="AU604" s="52">
        <f t="shared" si="48"/>
        <v>14466198820726.359</v>
      </c>
      <c r="AV604" s="52">
        <f t="shared" si="48"/>
        <v>748810672562.07996</v>
      </c>
      <c r="AW604" s="52">
        <f t="shared" si="48"/>
        <v>62600097227</v>
      </c>
      <c r="AX604" s="52">
        <f t="shared" si="48"/>
        <v>33207323967</v>
      </c>
      <c r="AY604" s="52">
        <f t="shared" si="48"/>
        <v>0</v>
      </c>
      <c r="AZ604" s="52">
        <f t="shared" si="48"/>
        <v>0</v>
      </c>
      <c r="BA604" s="52">
        <f t="shared" si="48"/>
        <v>694943797128.18994</v>
      </c>
      <c r="BB604" s="52">
        <f t="shared" si="48"/>
        <v>694943797128.18994</v>
      </c>
      <c r="BC604" s="52">
        <f t="shared" si="48"/>
        <v>4828386119948.7598</v>
      </c>
      <c r="BD604" s="52">
        <f t="shared" si="48"/>
        <v>4828386119948.7598</v>
      </c>
      <c r="BE604" s="52">
        <f t="shared" si="48"/>
        <v>0</v>
      </c>
      <c r="BF604" s="52">
        <f t="shared" si="48"/>
        <v>0</v>
      </c>
      <c r="BG604" s="52">
        <f t="shared" si="48"/>
        <v>673365425250.72998</v>
      </c>
      <c r="BH604" s="52">
        <f t="shared" si="48"/>
        <v>673365425250.72998</v>
      </c>
      <c r="BI604" s="52">
        <f t="shared" si="48"/>
        <v>0</v>
      </c>
      <c r="BJ604" s="52">
        <f t="shared" si="48"/>
        <v>0</v>
      </c>
      <c r="BK604" s="52">
        <f t="shared" si="48"/>
        <v>0</v>
      </c>
      <c r="BL604" s="52">
        <f t="shared" si="48"/>
        <v>0</v>
      </c>
    </row>
    <row r="605" spans="1:64">
      <c r="A605" s="48" t="s">
        <v>562</v>
      </c>
      <c r="B605" s="49" t="s">
        <v>562</v>
      </c>
      <c r="C605" s="50" t="s">
        <v>583</v>
      </c>
      <c r="D605" s="51"/>
      <c r="E605" s="51"/>
      <c r="F605" s="52">
        <f>F604+F173</f>
        <v>135252957902335.22</v>
      </c>
      <c r="G605" s="52">
        <f>G604+G173</f>
        <v>83652859825188.891</v>
      </c>
      <c r="H605" s="52">
        <f t="shared" ref="H605:BL605" si="49">H604+H173</f>
        <v>41733102454620.172</v>
      </c>
      <c r="I605" s="52">
        <f t="shared" si="49"/>
        <v>24968991159330.32</v>
      </c>
      <c r="J605" s="52">
        <f t="shared" si="49"/>
        <v>12387230328657.814</v>
      </c>
      <c r="K605" s="52">
        <f t="shared" si="49"/>
        <v>2368306489749.77</v>
      </c>
      <c r="L605" s="52">
        <f t="shared" si="49"/>
        <v>1587634502381.5698</v>
      </c>
      <c r="M605" s="52">
        <f t="shared" si="49"/>
        <v>607594890449.22974</v>
      </c>
      <c r="N605" s="52">
        <f t="shared" si="49"/>
        <v>11844712149080.287</v>
      </c>
      <c r="O605" s="52">
        <f t="shared" si="49"/>
        <v>711288320300.93994</v>
      </c>
      <c r="P605" s="52">
        <f t="shared" si="49"/>
        <v>263720198099</v>
      </c>
      <c r="Q605" s="52">
        <f t="shared" si="49"/>
        <v>489238314476.19</v>
      </c>
      <c r="R605" s="52">
        <f t="shared" si="49"/>
        <v>383029008384</v>
      </c>
      <c r="S605" s="52">
        <f t="shared" si="49"/>
        <v>2335654437116.1899</v>
      </c>
      <c r="T605" s="52">
        <f t="shared" si="49"/>
        <v>467632976542.91998</v>
      </c>
      <c r="U605" s="52">
        <f t="shared" si="49"/>
        <v>549422633685.97998</v>
      </c>
      <c r="V605" s="52">
        <f t="shared" si="49"/>
        <v>575931122850.97998</v>
      </c>
      <c r="W605" s="52">
        <f t="shared" si="49"/>
        <v>2765121871614.3789</v>
      </c>
      <c r="X605" s="52">
        <f t="shared" si="49"/>
        <v>727041952947.77002</v>
      </c>
      <c r="Y605" s="52">
        <f t="shared" si="49"/>
        <v>410921823653.10986</v>
      </c>
      <c r="Z605" s="52">
        <f t="shared" si="49"/>
        <v>394172138230.1499</v>
      </c>
      <c r="AA605" s="52">
        <f t="shared" si="49"/>
        <v>1208154995391.7</v>
      </c>
      <c r="AB605" s="52">
        <f t="shared" si="49"/>
        <v>8142551507</v>
      </c>
      <c r="AC605" s="52">
        <f t="shared" si="49"/>
        <v>20860343989.209999</v>
      </c>
      <c r="AD605" s="52">
        <f t="shared" si="49"/>
        <v>209426468886.41998</v>
      </c>
      <c r="AE605" s="52">
        <f t="shared" si="49"/>
        <v>191659977358.09991</v>
      </c>
      <c r="AF605" s="52">
        <f t="shared" si="49"/>
        <v>133293014046.25</v>
      </c>
      <c r="AG605" s="52">
        <f t="shared" si="49"/>
        <v>2949058998160.3394</v>
      </c>
      <c r="AH605" s="52">
        <f t="shared" si="49"/>
        <v>390402486884.42987</v>
      </c>
      <c r="AI605" s="52">
        <f t="shared" si="49"/>
        <v>277587251821.55994</v>
      </c>
      <c r="AJ605" s="52">
        <f t="shared" si="49"/>
        <v>1326144134761.8599</v>
      </c>
      <c r="AK605" s="52">
        <f t="shared" si="49"/>
        <v>234284555460.99994</v>
      </c>
      <c r="AL605" s="52">
        <f t="shared" si="49"/>
        <v>136222300408.1198</v>
      </c>
      <c r="AM605" s="52">
        <f t="shared" si="49"/>
        <v>390242547979.7699</v>
      </c>
      <c r="AN605" s="52">
        <f t="shared" si="49"/>
        <v>192927950951.59998</v>
      </c>
      <c r="AO605" s="52">
        <f t="shared" si="49"/>
        <v>1247769892</v>
      </c>
      <c r="AP605" s="52">
        <f t="shared" si="49"/>
        <v>6413674898007.1289</v>
      </c>
      <c r="AQ605" s="52">
        <f t="shared" si="49"/>
        <v>3332124792152.1299</v>
      </c>
      <c r="AR605" s="52">
        <f t="shared" si="49"/>
        <v>3081550105855</v>
      </c>
      <c r="AS605" s="52">
        <f t="shared" si="49"/>
        <v>22936529605736.887</v>
      </c>
      <c r="AT605" s="52">
        <f t="shared" si="49"/>
        <v>514102912097.23981</v>
      </c>
      <c r="AU605" s="52">
        <f t="shared" si="49"/>
        <v>21434355922080.566</v>
      </c>
      <c r="AV605" s="52">
        <f t="shared" si="49"/>
        <v>807493794369.07996</v>
      </c>
      <c r="AW605" s="52">
        <f t="shared" si="49"/>
        <v>113230586663</v>
      </c>
      <c r="AX605" s="52">
        <f t="shared" si="49"/>
        <v>56895516562</v>
      </c>
      <c r="AY605" s="52">
        <f t="shared" si="49"/>
        <v>0</v>
      </c>
      <c r="AZ605" s="52">
        <f t="shared" si="49"/>
        <v>10450873965</v>
      </c>
      <c r="BA605" s="52">
        <f t="shared" si="49"/>
        <v>759523512006.18994</v>
      </c>
      <c r="BB605" s="52">
        <f t="shared" si="49"/>
        <v>759523512006.18994</v>
      </c>
      <c r="BC605" s="52">
        <f t="shared" si="49"/>
        <v>4828386119948.7598</v>
      </c>
      <c r="BD605" s="52">
        <f t="shared" si="49"/>
        <v>4828386119948.7598</v>
      </c>
      <c r="BE605" s="52">
        <f t="shared" si="49"/>
        <v>0</v>
      </c>
      <c r="BF605" s="52">
        <f t="shared" si="49"/>
        <v>0</v>
      </c>
      <c r="BG605" s="52">
        <f t="shared" si="49"/>
        <v>1868212794206.73</v>
      </c>
      <c r="BH605" s="52">
        <f t="shared" si="49"/>
        <v>1868212794206.73</v>
      </c>
      <c r="BI605" s="52">
        <f t="shared" si="49"/>
        <v>0</v>
      </c>
      <c r="BJ605" s="52">
        <f t="shared" si="49"/>
        <v>0</v>
      </c>
      <c r="BK605" s="52">
        <f t="shared" si="49"/>
        <v>0</v>
      </c>
      <c r="BL605" s="52">
        <f t="shared" si="49"/>
        <v>0</v>
      </c>
    </row>
    <row r="606" spans="1:64">
      <c r="A606" s="48" t="s">
        <v>556</v>
      </c>
      <c r="B606" s="49" t="s">
        <v>556</v>
      </c>
      <c r="C606" s="50" t="s">
        <v>557</v>
      </c>
      <c r="D606" s="51"/>
      <c r="E606" s="51"/>
      <c r="F606" s="52">
        <f>SUM(F202:F205)</f>
        <v>17600890224264</v>
      </c>
      <c r="G606" s="52">
        <f>SUM(G202:G205)</f>
        <v>10932966193468</v>
      </c>
      <c r="H606" s="52">
        <f t="shared" ref="H606:BL606" si="50">SUM(H202:H205)</f>
        <v>5610342306311</v>
      </c>
      <c r="I606" s="52">
        <f t="shared" si="50"/>
        <v>3668799026230</v>
      </c>
      <c r="J606" s="52">
        <f t="shared" si="50"/>
        <v>1170844565471</v>
      </c>
      <c r="K606" s="52">
        <f t="shared" si="50"/>
        <v>188927735802</v>
      </c>
      <c r="L606" s="52">
        <f t="shared" si="50"/>
        <v>143959291852</v>
      </c>
      <c r="M606" s="52">
        <f t="shared" si="50"/>
        <v>150093267802</v>
      </c>
      <c r="N606" s="52">
        <f t="shared" si="50"/>
        <v>1385123829800</v>
      </c>
      <c r="O606" s="52">
        <f t="shared" si="50"/>
        <v>64128274024</v>
      </c>
      <c r="P606" s="52">
        <f t="shared" si="50"/>
        <v>45294232952</v>
      </c>
      <c r="Q606" s="52">
        <f t="shared" si="50"/>
        <v>15090832987</v>
      </c>
      <c r="R606" s="52">
        <f t="shared" si="50"/>
        <v>226814531381</v>
      </c>
      <c r="S606" s="52">
        <f t="shared" si="50"/>
        <v>236923939591</v>
      </c>
      <c r="T606" s="52">
        <f t="shared" si="50"/>
        <v>67233586211</v>
      </c>
      <c r="U606" s="52">
        <f t="shared" si="50"/>
        <v>98903090675</v>
      </c>
      <c r="V606" s="52">
        <f t="shared" si="50"/>
        <v>88031514753</v>
      </c>
      <c r="W606" s="52">
        <f t="shared" si="50"/>
        <v>177068016040.99991</v>
      </c>
      <c r="X606" s="52">
        <f t="shared" si="50"/>
        <v>91249776408</v>
      </c>
      <c r="Y606" s="52">
        <f t="shared" si="50"/>
        <v>65363123880</v>
      </c>
      <c r="Z606" s="52">
        <f t="shared" si="50"/>
        <v>67751784667</v>
      </c>
      <c r="AA606" s="52">
        <f t="shared" si="50"/>
        <v>86558139728</v>
      </c>
      <c r="AB606" s="52">
        <f t="shared" si="50"/>
        <v>1371954200</v>
      </c>
      <c r="AC606" s="52">
        <f t="shared" si="50"/>
        <v>3596406436</v>
      </c>
      <c r="AD606" s="52">
        <f t="shared" si="50"/>
        <v>5079033070</v>
      </c>
      <c r="AE606" s="52">
        <f t="shared" si="50"/>
        <v>38641942750</v>
      </c>
      <c r="AF606" s="52">
        <f t="shared" si="50"/>
        <v>6023650046</v>
      </c>
      <c r="AG606" s="52">
        <f t="shared" si="50"/>
        <v>257316924434</v>
      </c>
      <c r="AH606" s="52">
        <f t="shared" si="50"/>
        <v>62479676916</v>
      </c>
      <c r="AI606" s="52">
        <f t="shared" si="50"/>
        <v>17581732194</v>
      </c>
      <c r="AJ606" s="52">
        <f t="shared" si="50"/>
        <v>135730617354</v>
      </c>
      <c r="AK606" s="52">
        <f t="shared" si="50"/>
        <v>0</v>
      </c>
      <c r="AL606" s="52">
        <f t="shared" si="50"/>
        <v>0</v>
      </c>
      <c r="AM606" s="52">
        <f t="shared" si="50"/>
        <v>19351111710</v>
      </c>
      <c r="AN606" s="52">
        <f t="shared" si="50"/>
        <v>21963487260</v>
      </c>
      <c r="AO606" s="52">
        <f t="shared" si="50"/>
        <v>210299000</v>
      </c>
      <c r="AP606" s="52">
        <f t="shared" si="50"/>
        <v>875385832012</v>
      </c>
      <c r="AQ606" s="52">
        <f t="shared" si="50"/>
        <v>450729594301</v>
      </c>
      <c r="AR606" s="52">
        <f t="shared" si="50"/>
        <v>424656237711</v>
      </c>
      <c r="AS606" s="52">
        <f t="shared" si="50"/>
        <v>2950268062147</v>
      </c>
      <c r="AT606" s="52">
        <f t="shared" si="50"/>
        <v>74871696271</v>
      </c>
      <c r="AU606" s="52">
        <f t="shared" si="50"/>
        <v>2789270776305</v>
      </c>
      <c r="AV606" s="52">
        <f t="shared" si="50"/>
        <v>64649103621</v>
      </c>
      <c r="AW606" s="52">
        <f t="shared" si="50"/>
        <v>13403418850</v>
      </c>
      <c r="AX606" s="52">
        <f t="shared" si="50"/>
        <v>8073067100</v>
      </c>
      <c r="AY606" s="52">
        <f t="shared" si="50"/>
        <v>0</v>
      </c>
      <c r="AZ606" s="52">
        <f t="shared" si="50"/>
        <v>0</v>
      </c>
      <c r="BA606" s="52">
        <f t="shared" si="50"/>
        <v>129407761519</v>
      </c>
      <c r="BB606" s="52">
        <f t="shared" si="50"/>
        <v>129407761519</v>
      </c>
      <c r="BC606" s="52">
        <f t="shared" si="50"/>
        <v>999486112826</v>
      </c>
      <c r="BD606" s="52">
        <f t="shared" si="50"/>
        <v>999486112826</v>
      </c>
      <c r="BE606" s="52">
        <f t="shared" si="50"/>
        <v>0</v>
      </c>
      <c r="BF606" s="52">
        <f t="shared" si="50"/>
        <v>0</v>
      </c>
      <c r="BG606" s="52">
        <f t="shared" si="50"/>
        <v>70935508058</v>
      </c>
      <c r="BH606" s="52">
        <f t="shared" si="50"/>
        <v>70935508058</v>
      </c>
      <c r="BI606" s="52">
        <f t="shared" si="50"/>
        <v>0</v>
      </c>
      <c r="BJ606" s="52">
        <f t="shared" si="50"/>
        <v>0</v>
      </c>
      <c r="BK606" s="52">
        <f t="shared" si="50"/>
        <v>0</v>
      </c>
      <c r="BL606" s="52">
        <f t="shared" si="50"/>
        <v>0</v>
      </c>
    </row>
    <row r="607" spans="1:64">
      <c r="A607" s="48" t="s">
        <v>558</v>
      </c>
      <c r="B607" s="49" t="s">
        <v>558</v>
      </c>
      <c r="C607" s="50" t="s">
        <v>559</v>
      </c>
      <c r="D607" s="51"/>
      <c r="E607" s="51"/>
      <c r="F607" s="52">
        <f>SUM(F206:F209)</f>
        <v>14026421616874</v>
      </c>
      <c r="G607" s="52">
        <f>SUM(G206:G209)</f>
        <v>8685026591004.5986</v>
      </c>
      <c r="H607" s="52">
        <f t="shared" ref="H607:BL607" si="51">SUM(H206:H209)</f>
        <v>3438496120546</v>
      </c>
      <c r="I607" s="52">
        <f t="shared" si="51"/>
        <v>2454377367960.999</v>
      </c>
      <c r="J607" s="52">
        <f t="shared" si="51"/>
        <v>1958386011362.6001</v>
      </c>
      <c r="K607" s="52">
        <f t="shared" si="51"/>
        <v>499553394327.99988</v>
      </c>
      <c r="L607" s="52">
        <f t="shared" si="51"/>
        <v>238807022993.99991</v>
      </c>
      <c r="M607" s="52">
        <f t="shared" si="51"/>
        <v>95406673813</v>
      </c>
      <c r="N607" s="52">
        <f t="shared" si="51"/>
        <v>2277212614292.6797</v>
      </c>
      <c r="O607" s="52">
        <f t="shared" si="51"/>
        <v>68433773580</v>
      </c>
      <c r="P607" s="52">
        <f t="shared" si="51"/>
        <v>63451770967</v>
      </c>
      <c r="Q607" s="52">
        <f t="shared" si="51"/>
        <v>53996549170.2799</v>
      </c>
      <c r="R607" s="52">
        <f t="shared" si="51"/>
        <v>127149354271.39999</v>
      </c>
      <c r="S607" s="52">
        <f t="shared" si="51"/>
        <v>853581232000</v>
      </c>
      <c r="T607" s="52">
        <f t="shared" si="51"/>
        <v>69377093761</v>
      </c>
      <c r="U607" s="52">
        <f t="shared" si="51"/>
        <v>62286669000</v>
      </c>
      <c r="V607" s="52">
        <f t="shared" si="51"/>
        <v>24786731950</v>
      </c>
      <c r="W607" s="52">
        <f t="shared" si="51"/>
        <v>349295918469</v>
      </c>
      <c r="X607" s="52">
        <f t="shared" si="51"/>
        <v>127856199754</v>
      </c>
      <c r="Y607" s="52">
        <f t="shared" si="51"/>
        <v>60466027049</v>
      </c>
      <c r="Z607" s="52">
        <f t="shared" si="51"/>
        <v>73733034094</v>
      </c>
      <c r="AA607" s="52">
        <f t="shared" si="51"/>
        <v>254218595891</v>
      </c>
      <c r="AB607" s="52">
        <f t="shared" si="51"/>
        <v>992405358</v>
      </c>
      <c r="AC607" s="52">
        <f t="shared" si="51"/>
        <v>2273500200</v>
      </c>
      <c r="AD607" s="52">
        <f t="shared" si="51"/>
        <v>29322990945</v>
      </c>
      <c r="AE607" s="52">
        <f t="shared" si="51"/>
        <v>52731863648</v>
      </c>
      <c r="AF607" s="52">
        <f t="shared" si="51"/>
        <v>3258904185</v>
      </c>
      <c r="AG607" s="52">
        <f t="shared" si="51"/>
        <v>154270952219.71997</v>
      </c>
      <c r="AH607" s="52">
        <f t="shared" si="51"/>
        <v>5687794338.7599907</v>
      </c>
      <c r="AI607" s="52">
        <f t="shared" si="51"/>
        <v>38281869647</v>
      </c>
      <c r="AJ607" s="52">
        <f t="shared" si="51"/>
        <v>28933499998.959999</v>
      </c>
      <c r="AK607" s="52">
        <f t="shared" si="51"/>
        <v>0</v>
      </c>
      <c r="AL607" s="52">
        <f t="shared" si="51"/>
        <v>0</v>
      </c>
      <c r="AM607" s="52">
        <f t="shared" si="51"/>
        <v>32790444432</v>
      </c>
      <c r="AN607" s="52">
        <f t="shared" si="51"/>
        <v>48527344003</v>
      </c>
      <c r="AO607" s="52">
        <f t="shared" si="51"/>
        <v>49999800</v>
      </c>
      <c r="AP607" s="52">
        <f t="shared" si="51"/>
        <v>981820695924</v>
      </c>
      <c r="AQ607" s="52">
        <f t="shared" si="51"/>
        <v>527237229821</v>
      </c>
      <c r="AR607" s="52">
        <f t="shared" si="51"/>
        <v>454583466103</v>
      </c>
      <c r="AS607" s="52">
        <f t="shared" si="51"/>
        <v>683914206836</v>
      </c>
      <c r="AT607" s="52">
        <f t="shared" si="51"/>
        <v>84909762711</v>
      </c>
      <c r="AU607" s="52">
        <f t="shared" si="51"/>
        <v>489334049894</v>
      </c>
      <c r="AV607" s="52">
        <f t="shared" si="51"/>
        <v>91998948803</v>
      </c>
      <c r="AW607" s="52">
        <f t="shared" si="51"/>
        <v>13587323124</v>
      </c>
      <c r="AX607" s="52">
        <f t="shared" si="51"/>
        <v>4084122304</v>
      </c>
      <c r="AY607" s="52">
        <f t="shared" si="51"/>
        <v>0</v>
      </c>
      <c r="AZ607" s="52">
        <f t="shared" si="51"/>
        <v>0</v>
      </c>
      <c r="BA607" s="52">
        <f t="shared" si="51"/>
        <v>106956615072</v>
      </c>
      <c r="BB607" s="52">
        <f t="shared" si="51"/>
        <v>106956615072</v>
      </c>
      <c r="BC607" s="52">
        <f t="shared" si="51"/>
        <v>1065279968257.9998</v>
      </c>
      <c r="BD607" s="52">
        <f t="shared" si="51"/>
        <v>1065279968257.9998</v>
      </c>
      <c r="BE607" s="52">
        <f t="shared" si="51"/>
        <v>0</v>
      </c>
      <c r="BF607" s="52">
        <f t="shared" si="51"/>
        <v>0</v>
      </c>
      <c r="BG607" s="52">
        <f t="shared" si="51"/>
        <v>71939973267</v>
      </c>
      <c r="BH607" s="52">
        <f t="shared" si="51"/>
        <v>71939973267</v>
      </c>
      <c r="BI607" s="52">
        <f t="shared" si="51"/>
        <v>0</v>
      </c>
      <c r="BJ607" s="52">
        <f t="shared" si="51"/>
        <v>0</v>
      </c>
      <c r="BK607" s="52">
        <f t="shared" si="51"/>
        <v>0</v>
      </c>
      <c r="BL607" s="52">
        <f t="shared" si="51"/>
        <v>0</v>
      </c>
    </row>
    <row r="608" spans="1:64">
      <c r="A608" s="48" t="s">
        <v>560</v>
      </c>
      <c r="B608" s="49" t="s">
        <v>560</v>
      </c>
      <c r="C608" s="50" t="s">
        <v>584</v>
      </c>
      <c r="D608" s="51"/>
      <c r="E608" s="51"/>
      <c r="F608" s="52">
        <f>F606+F607</f>
        <v>31627311841138</v>
      </c>
      <c r="G608" s="52">
        <f>G606+G607</f>
        <v>19617992784472.598</v>
      </c>
      <c r="H608" s="52">
        <f t="shared" ref="H608:BL608" si="52">H606+H607</f>
        <v>9048838426857</v>
      </c>
      <c r="I608" s="52">
        <f t="shared" si="52"/>
        <v>6123176394190.999</v>
      </c>
      <c r="J608" s="52">
        <f t="shared" si="52"/>
        <v>3129230576833.6001</v>
      </c>
      <c r="K608" s="52">
        <f t="shared" si="52"/>
        <v>688481130129.99988</v>
      </c>
      <c r="L608" s="52">
        <f t="shared" si="52"/>
        <v>382766314845.99988</v>
      </c>
      <c r="M608" s="52">
        <f t="shared" si="52"/>
        <v>245499941615</v>
      </c>
      <c r="N608" s="52">
        <f t="shared" si="52"/>
        <v>3662336444092.6797</v>
      </c>
      <c r="O608" s="52">
        <f t="shared" si="52"/>
        <v>132562047604</v>
      </c>
      <c r="P608" s="52">
        <f t="shared" si="52"/>
        <v>108746003919</v>
      </c>
      <c r="Q608" s="52">
        <f t="shared" si="52"/>
        <v>69087382157.279907</v>
      </c>
      <c r="R608" s="52">
        <f t="shared" si="52"/>
        <v>353963885652.40002</v>
      </c>
      <c r="S608" s="52">
        <f t="shared" si="52"/>
        <v>1090505171591</v>
      </c>
      <c r="T608" s="52">
        <f t="shared" si="52"/>
        <v>136610679972</v>
      </c>
      <c r="U608" s="52">
        <f t="shared" si="52"/>
        <v>161189759675</v>
      </c>
      <c r="V608" s="52">
        <f t="shared" si="52"/>
        <v>112818246703</v>
      </c>
      <c r="W608" s="52">
        <f t="shared" si="52"/>
        <v>526363934509.99988</v>
      </c>
      <c r="X608" s="52">
        <f t="shared" si="52"/>
        <v>219105976162</v>
      </c>
      <c r="Y608" s="52">
        <f t="shared" si="52"/>
        <v>125829150929</v>
      </c>
      <c r="Z608" s="52">
        <f t="shared" si="52"/>
        <v>141484818761</v>
      </c>
      <c r="AA608" s="52">
        <f t="shared" si="52"/>
        <v>340776735619</v>
      </c>
      <c r="AB608" s="52">
        <f t="shared" si="52"/>
        <v>2364359558</v>
      </c>
      <c r="AC608" s="52">
        <f t="shared" si="52"/>
        <v>5869906636</v>
      </c>
      <c r="AD608" s="52">
        <f t="shared" si="52"/>
        <v>34402024015</v>
      </c>
      <c r="AE608" s="52">
        <f t="shared" si="52"/>
        <v>91373806398</v>
      </c>
      <c r="AF608" s="52">
        <f t="shared" si="52"/>
        <v>9282554231</v>
      </c>
      <c r="AG608" s="52">
        <f t="shared" si="52"/>
        <v>411587876653.71997</v>
      </c>
      <c r="AH608" s="52">
        <f t="shared" si="52"/>
        <v>68167471254.759995</v>
      </c>
      <c r="AI608" s="52">
        <f t="shared" si="52"/>
        <v>55863601841</v>
      </c>
      <c r="AJ608" s="52">
        <f t="shared" si="52"/>
        <v>164664117352.95999</v>
      </c>
      <c r="AK608" s="52">
        <f t="shared" si="52"/>
        <v>0</v>
      </c>
      <c r="AL608" s="52">
        <f t="shared" si="52"/>
        <v>0</v>
      </c>
      <c r="AM608" s="52">
        <f t="shared" si="52"/>
        <v>52141556142</v>
      </c>
      <c r="AN608" s="52">
        <f t="shared" si="52"/>
        <v>70490831263</v>
      </c>
      <c r="AO608" s="52">
        <f t="shared" si="52"/>
        <v>260298800</v>
      </c>
      <c r="AP608" s="52">
        <f t="shared" si="52"/>
        <v>1857206527936</v>
      </c>
      <c r="AQ608" s="52">
        <f t="shared" si="52"/>
        <v>977966824122</v>
      </c>
      <c r="AR608" s="52">
        <f t="shared" si="52"/>
        <v>879239703814</v>
      </c>
      <c r="AS608" s="52">
        <f t="shared" si="52"/>
        <v>3634182268983</v>
      </c>
      <c r="AT608" s="52">
        <f t="shared" si="52"/>
        <v>159781458982</v>
      </c>
      <c r="AU608" s="52">
        <f t="shared" si="52"/>
        <v>3278604826199</v>
      </c>
      <c r="AV608" s="52">
        <f t="shared" si="52"/>
        <v>156648052424</v>
      </c>
      <c r="AW608" s="52">
        <f t="shared" si="52"/>
        <v>26990741974</v>
      </c>
      <c r="AX608" s="52">
        <f t="shared" si="52"/>
        <v>12157189404</v>
      </c>
      <c r="AY608" s="52">
        <f t="shared" si="52"/>
        <v>0</v>
      </c>
      <c r="AZ608" s="52">
        <f t="shared" si="52"/>
        <v>0</v>
      </c>
      <c r="BA608" s="52">
        <f t="shared" si="52"/>
        <v>236364376591</v>
      </c>
      <c r="BB608" s="52">
        <f t="shared" si="52"/>
        <v>236364376591</v>
      </c>
      <c r="BC608" s="52">
        <f t="shared" si="52"/>
        <v>2064766081083.9998</v>
      </c>
      <c r="BD608" s="52">
        <f t="shared" si="52"/>
        <v>2064766081083.9998</v>
      </c>
      <c r="BE608" s="52">
        <f t="shared" si="52"/>
        <v>0</v>
      </c>
      <c r="BF608" s="52">
        <f t="shared" si="52"/>
        <v>0</v>
      </c>
      <c r="BG608" s="52">
        <f t="shared" si="52"/>
        <v>142875481325</v>
      </c>
      <c r="BH608" s="52">
        <f t="shared" si="52"/>
        <v>142875481325</v>
      </c>
      <c r="BI608" s="52">
        <f t="shared" si="52"/>
        <v>0</v>
      </c>
      <c r="BJ608" s="52">
        <f t="shared" si="52"/>
        <v>0</v>
      </c>
      <c r="BK608" s="52">
        <f t="shared" si="52"/>
        <v>0</v>
      </c>
      <c r="BL608" s="52">
        <f t="shared" si="52"/>
        <v>0</v>
      </c>
    </row>
    <row r="609" spans="1:64">
      <c r="A609" s="48" t="s">
        <v>562</v>
      </c>
      <c r="B609" s="49" t="s">
        <v>562</v>
      </c>
      <c r="C609" s="50" t="s">
        <v>585</v>
      </c>
      <c r="D609" s="51"/>
      <c r="E609" s="51"/>
      <c r="F609" s="52">
        <f>F608+F201</f>
        <v>41668336805692</v>
      </c>
      <c r="G609" s="52">
        <f>G608+G201</f>
        <v>25506364173137.598</v>
      </c>
      <c r="H609" s="52">
        <f t="shared" ref="H609:BL609" si="53">H608+H201</f>
        <v>12475641115522</v>
      </c>
      <c r="I609" s="52">
        <f t="shared" si="53"/>
        <v>7138106306190.999</v>
      </c>
      <c r="J609" s="52">
        <f t="shared" si="53"/>
        <v>4011433578833.6001</v>
      </c>
      <c r="K609" s="52">
        <f t="shared" si="53"/>
        <v>1128148240130</v>
      </c>
      <c r="L609" s="52">
        <f t="shared" si="53"/>
        <v>446950310845.99988</v>
      </c>
      <c r="M609" s="52">
        <f t="shared" si="53"/>
        <v>306084621615</v>
      </c>
      <c r="N609" s="52">
        <f t="shared" si="53"/>
        <v>4163322943427.6797</v>
      </c>
      <c r="O609" s="52">
        <f t="shared" si="53"/>
        <v>200040066604</v>
      </c>
      <c r="P609" s="52">
        <f t="shared" si="53"/>
        <v>135465977919</v>
      </c>
      <c r="Q609" s="52">
        <f t="shared" si="53"/>
        <v>91731724157.279907</v>
      </c>
      <c r="R609" s="52">
        <f t="shared" si="53"/>
        <v>354212773652.40002</v>
      </c>
      <c r="S609" s="52">
        <f t="shared" si="53"/>
        <v>1151156244591</v>
      </c>
      <c r="T609" s="52">
        <f t="shared" si="53"/>
        <v>136969123972</v>
      </c>
      <c r="U609" s="52">
        <f t="shared" si="53"/>
        <v>182134567675</v>
      </c>
      <c r="V609" s="52">
        <f t="shared" si="53"/>
        <v>114707365703</v>
      </c>
      <c r="W609" s="52">
        <f t="shared" si="53"/>
        <v>592731294509.99988</v>
      </c>
      <c r="X609" s="52">
        <f t="shared" si="53"/>
        <v>284222363162</v>
      </c>
      <c r="Y609" s="52">
        <f t="shared" si="53"/>
        <v>149249214929</v>
      </c>
      <c r="Z609" s="52">
        <f t="shared" si="53"/>
        <v>166498756761</v>
      </c>
      <c r="AA609" s="52">
        <f t="shared" si="53"/>
        <v>424967590619</v>
      </c>
      <c r="AB609" s="52">
        <f t="shared" si="53"/>
        <v>2869839558</v>
      </c>
      <c r="AC609" s="52">
        <f t="shared" si="53"/>
        <v>6294206636</v>
      </c>
      <c r="AD609" s="52">
        <f t="shared" si="53"/>
        <v>44806699350</v>
      </c>
      <c r="AE609" s="52">
        <f t="shared" si="53"/>
        <v>115166374398</v>
      </c>
      <c r="AF609" s="52">
        <f t="shared" si="53"/>
        <v>10098759231</v>
      </c>
      <c r="AG609" s="52">
        <f t="shared" si="53"/>
        <v>672987374653.71997</v>
      </c>
      <c r="AH609" s="52">
        <f t="shared" si="53"/>
        <v>117293641254.75999</v>
      </c>
      <c r="AI609" s="52">
        <f t="shared" si="53"/>
        <v>92698968841</v>
      </c>
      <c r="AJ609" s="52">
        <f t="shared" si="53"/>
        <v>255272883352.95999</v>
      </c>
      <c r="AK609" s="52">
        <f t="shared" si="53"/>
        <v>4968789000</v>
      </c>
      <c r="AL609" s="52">
        <f t="shared" si="53"/>
        <v>39381824000</v>
      </c>
      <c r="AM609" s="52">
        <f t="shared" si="53"/>
        <v>56847909142</v>
      </c>
      <c r="AN609" s="52">
        <f t="shared" si="53"/>
        <v>106263060263</v>
      </c>
      <c r="AO609" s="52">
        <f t="shared" si="53"/>
        <v>260298800</v>
      </c>
      <c r="AP609" s="52">
        <f t="shared" si="53"/>
        <v>2561502153936</v>
      </c>
      <c r="AQ609" s="52">
        <f t="shared" si="53"/>
        <v>1234955049122</v>
      </c>
      <c r="AR609" s="52">
        <f t="shared" si="53"/>
        <v>1326547104814</v>
      </c>
      <c r="AS609" s="52">
        <f t="shared" si="53"/>
        <v>6107796120537</v>
      </c>
      <c r="AT609" s="52">
        <f t="shared" si="53"/>
        <v>210520181982</v>
      </c>
      <c r="AU609" s="52">
        <f t="shared" si="53"/>
        <v>5580312213753</v>
      </c>
      <c r="AV609" s="52">
        <f t="shared" si="53"/>
        <v>203854049424</v>
      </c>
      <c r="AW609" s="52">
        <f t="shared" si="53"/>
        <v>89385857974</v>
      </c>
      <c r="AX609" s="52">
        <f t="shared" si="53"/>
        <v>13789692404</v>
      </c>
      <c r="AY609" s="52">
        <f t="shared" si="53"/>
        <v>0</v>
      </c>
      <c r="AZ609" s="52">
        <f t="shared" si="53"/>
        <v>9934125000</v>
      </c>
      <c r="BA609" s="52">
        <f t="shared" si="53"/>
        <v>299861411591</v>
      </c>
      <c r="BB609" s="52">
        <f t="shared" si="53"/>
        <v>299861411591</v>
      </c>
      <c r="BC609" s="52">
        <f t="shared" si="53"/>
        <v>2064766081083.9998</v>
      </c>
      <c r="BD609" s="52">
        <f t="shared" si="53"/>
        <v>2064766081083.9998</v>
      </c>
      <c r="BE609" s="52">
        <f t="shared" si="53"/>
        <v>0</v>
      </c>
      <c r="BF609" s="52">
        <f t="shared" si="53"/>
        <v>0</v>
      </c>
      <c r="BG609" s="52">
        <f t="shared" si="53"/>
        <v>291736547325</v>
      </c>
      <c r="BH609" s="52">
        <f t="shared" si="53"/>
        <v>291736547325</v>
      </c>
      <c r="BI609" s="52">
        <f t="shared" si="53"/>
        <v>0</v>
      </c>
      <c r="BJ609" s="52">
        <f t="shared" si="53"/>
        <v>0</v>
      </c>
      <c r="BK609" s="52">
        <f t="shared" si="53"/>
        <v>0</v>
      </c>
      <c r="BL609" s="52">
        <f t="shared" si="53"/>
        <v>0</v>
      </c>
    </row>
    <row r="610" spans="1:64">
      <c r="A610" s="48" t="s">
        <v>556</v>
      </c>
      <c r="B610" s="49" t="s">
        <v>556</v>
      </c>
      <c r="C610" s="50" t="s">
        <v>557</v>
      </c>
      <c r="D610" s="51"/>
      <c r="E610" s="51"/>
      <c r="F610" s="52">
        <f>SUM(F211:F239)</f>
        <v>74016046691879.719</v>
      </c>
      <c r="G610" s="52">
        <f>SUM(G211:G239)</f>
        <v>47137065854709.094</v>
      </c>
      <c r="H610" s="52">
        <f t="shared" ref="H610:BL610" si="54">SUM(H211:H239)</f>
        <v>24941795728790.133</v>
      </c>
      <c r="I610" s="52">
        <f t="shared" si="54"/>
        <v>16246302260135.189</v>
      </c>
      <c r="J610" s="52">
        <f t="shared" si="54"/>
        <v>4461548762530.3799</v>
      </c>
      <c r="K610" s="52">
        <f t="shared" si="54"/>
        <v>501562052637.90002</v>
      </c>
      <c r="L610" s="52">
        <f t="shared" si="54"/>
        <v>583798863933.49988</v>
      </c>
      <c r="M610" s="52">
        <f t="shared" si="54"/>
        <v>402058186682</v>
      </c>
      <c r="N610" s="52">
        <f t="shared" si="54"/>
        <v>4959593480044.71</v>
      </c>
      <c r="O610" s="52">
        <f t="shared" si="54"/>
        <v>204687258561.49991</v>
      </c>
      <c r="P610" s="52">
        <f t="shared" si="54"/>
        <v>75860105340</v>
      </c>
      <c r="Q610" s="52">
        <f t="shared" si="54"/>
        <v>272237654860</v>
      </c>
      <c r="R610" s="52">
        <f t="shared" si="54"/>
        <v>51522998116</v>
      </c>
      <c r="S610" s="52">
        <f t="shared" si="54"/>
        <v>779075535976.87988</v>
      </c>
      <c r="T610" s="52">
        <f t="shared" si="54"/>
        <v>249990986247.5</v>
      </c>
      <c r="U610" s="52">
        <f t="shared" si="54"/>
        <v>389483368484.64001</v>
      </c>
      <c r="V610" s="52">
        <f t="shared" si="54"/>
        <v>302362554905</v>
      </c>
      <c r="W610" s="52">
        <f t="shared" si="54"/>
        <v>1150593757110</v>
      </c>
      <c r="X610" s="52">
        <f t="shared" si="54"/>
        <v>311574960802.21997</v>
      </c>
      <c r="Y610" s="52">
        <f t="shared" si="54"/>
        <v>315188614389</v>
      </c>
      <c r="Z610" s="52">
        <f t="shared" si="54"/>
        <v>156932829341.23999</v>
      </c>
      <c r="AA610" s="52">
        <f t="shared" si="54"/>
        <v>378849408496.45001</v>
      </c>
      <c r="AB610" s="52">
        <f t="shared" si="54"/>
        <v>2960512242.829999</v>
      </c>
      <c r="AC610" s="52">
        <f t="shared" si="54"/>
        <v>5426589480.3999996</v>
      </c>
      <c r="AD610" s="52">
        <f t="shared" si="54"/>
        <v>124197630436.49998</v>
      </c>
      <c r="AE610" s="52">
        <f t="shared" si="54"/>
        <v>138677457602.01999</v>
      </c>
      <c r="AF610" s="52">
        <f t="shared" si="54"/>
        <v>49971257652.529999</v>
      </c>
      <c r="AG610" s="52">
        <f t="shared" si="54"/>
        <v>1492412944271.8599</v>
      </c>
      <c r="AH610" s="52">
        <f t="shared" si="54"/>
        <v>136116484021.99991</v>
      </c>
      <c r="AI610" s="52">
        <f t="shared" si="54"/>
        <v>215381745477.35999</v>
      </c>
      <c r="AJ610" s="52">
        <f t="shared" si="54"/>
        <v>706566415924.49988</v>
      </c>
      <c r="AK610" s="52">
        <f t="shared" si="54"/>
        <v>6000000</v>
      </c>
      <c r="AL610" s="52">
        <f t="shared" si="54"/>
        <v>24805000</v>
      </c>
      <c r="AM610" s="52">
        <f t="shared" si="54"/>
        <v>354867040738</v>
      </c>
      <c r="AN610" s="52">
        <f t="shared" si="54"/>
        <v>78655036090</v>
      </c>
      <c r="AO610" s="52">
        <f t="shared" si="54"/>
        <v>795417020</v>
      </c>
      <c r="AP610" s="52">
        <f t="shared" si="54"/>
        <v>3512532607781.6802</v>
      </c>
      <c r="AQ610" s="52">
        <f t="shared" si="54"/>
        <v>1590284636317.1802</v>
      </c>
      <c r="AR610" s="52">
        <f t="shared" si="54"/>
        <v>1922247971464.5</v>
      </c>
      <c r="AS610" s="52">
        <f t="shared" si="54"/>
        <v>14104370044666.387</v>
      </c>
      <c r="AT610" s="52">
        <f t="shared" si="54"/>
        <v>235247167428.28</v>
      </c>
      <c r="AU610" s="52">
        <f t="shared" si="54"/>
        <v>13534284890617.926</v>
      </c>
      <c r="AV610" s="52">
        <f t="shared" si="54"/>
        <v>291704905902.65991</v>
      </c>
      <c r="AW610" s="52">
        <f t="shared" si="54"/>
        <v>25321837452</v>
      </c>
      <c r="AX610" s="52">
        <f t="shared" si="54"/>
        <v>17811243265.52</v>
      </c>
      <c r="AY610" s="52">
        <f t="shared" si="54"/>
        <v>0</v>
      </c>
      <c r="AZ610" s="52">
        <f t="shared" si="54"/>
        <v>0</v>
      </c>
      <c r="BA610" s="52">
        <f t="shared" si="54"/>
        <v>420118279885.21997</v>
      </c>
      <c r="BB610" s="52">
        <f t="shared" si="54"/>
        <v>420118279885.21997</v>
      </c>
      <c r="BC610" s="52">
        <f t="shared" si="54"/>
        <v>2070755942925.1499</v>
      </c>
      <c r="BD610" s="52">
        <f t="shared" si="54"/>
        <v>2070755942925.1499</v>
      </c>
      <c r="BE610" s="52">
        <f t="shared" si="54"/>
        <v>0</v>
      </c>
      <c r="BF610" s="52">
        <f t="shared" si="54"/>
        <v>0</v>
      </c>
      <c r="BG610" s="52">
        <f t="shared" si="54"/>
        <v>319197537595.60999</v>
      </c>
      <c r="BH610" s="52">
        <f t="shared" si="54"/>
        <v>319197537595.60999</v>
      </c>
      <c r="BI610" s="52">
        <f t="shared" si="54"/>
        <v>0</v>
      </c>
      <c r="BJ610" s="52">
        <f t="shared" si="54"/>
        <v>0</v>
      </c>
      <c r="BK610" s="52">
        <f t="shared" si="54"/>
        <v>0</v>
      </c>
      <c r="BL610" s="52">
        <f t="shared" si="54"/>
        <v>0</v>
      </c>
    </row>
    <row r="611" spans="1:64">
      <c r="A611" s="48" t="s">
        <v>558</v>
      </c>
      <c r="B611" s="49" t="s">
        <v>558</v>
      </c>
      <c r="C611" s="50" t="s">
        <v>559</v>
      </c>
      <c r="D611" s="51"/>
      <c r="E611" s="51"/>
      <c r="F611" s="52">
        <f>SUM(F240:F245)</f>
        <v>11894495791638.994</v>
      </c>
      <c r="G611" s="52">
        <f>SUM(G240:G245)</f>
        <v>6561862335415.3984</v>
      </c>
      <c r="H611" s="52">
        <f t="shared" ref="H611:BL611" si="55">SUM(H240:H245)</f>
        <v>2275489915055.999</v>
      </c>
      <c r="I611" s="52">
        <f t="shared" si="55"/>
        <v>2666791652434</v>
      </c>
      <c r="J611" s="52">
        <f t="shared" si="55"/>
        <v>856712043097.39893</v>
      </c>
      <c r="K611" s="52">
        <f t="shared" si="55"/>
        <v>476044608978</v>
      </c>
      <c r="L611" s="52">
        <f t="shared" si="55"/>
        <v>199968276082.99982</v>
      </c>
      <c r="M611" s="52">
        <f t="shared" si="55"/>
        <v>86855839766.999908</v>
      </c>
      <c r="N611" s="52">
        <f t="shared" si="55"/>
        <v>1917145005620.9185</v>
      </c>
      <c r="O611" s="52">
        <f t="shared" si="55"/>
        <v>59128448874.999901</v>
      </c>
      <c r="P611" s="52">
        <f t="shared" si="55"/>
        <v>56665829913</v>
      </c>
      <c r="Q611" s="52">
        <f t="shared" si="55"/>
        <v>30079698782</v>
      </c>
      <c r="R611" s="52">
        <f t="shared" si="55"/>
        <v>12791259599.599991</v>
      </c>
      <c r="S611" s="52">
        <f t="shared" si="55"/>
        <v>344712763820</v>
      </c>
      <c r="T611" s="52">
        <f t="shared" si="55"/>
        <v>54717875623</v>
      </c>
      <c r="U611" s="52">
        <f t="shared" si="55"/>
        <v>40150420363</v>
      </c>
      <c r="V611" s="52">
        <f t="shared" si="55"/>
        <v>35299403962</v>
      </c>
      <c r="W611" s="52">
        <f t="shared" si="55"/>
        <v>729006576268.99902</v>
      </c>
      <c r="X611" s="52">
        <f t="shared" si="55"/>
        <v>133940185563.99989</v>
      </c>
      <c r="Y611" s="52">
        <f t="shared" si="55"/>
        <v>51226713364.349899</v>
      </c>
      <c r="Z611" s="52">
        <f t="shared" si="55"/>
        <v>48658005524</v>
      </c>
      <c r="AA611" s="52">
        <f t="shared" si="55"/>
        <v>158833984475</v>
      </c>
      <c r="AB611" s="52">
        <f t="shared" si="55"/>
        <v>1650136350</v>
      </c>
      <c r="AC611" s="52">
        <f t="shared" si="55"/>
        <v>2857231678</v>
      </c>
      <c r="AD611" s="52">
        <f t="shared" si="55"/>
        <v>100031762153.97</v>
      </c>
      <c r="AE611" s="52">
        <f t="shared" si="55"/>
        <v>45746654147.089996</v>
      </c>
      <c r="AF611" s="52">
        <f t="shared" si="55"/>
        <v>11648055157.90999</v>
      </c>
      <c r="AG611" s="52">
        <f t="shared" si="55"/>
        <v>373967375307.67969</v>
      </c>
      <c r="AH611" s="52">
        <f t="shared" si="55"/>
        <v>37904645501.999901</v>
      </c>
      <c r="AI611" s="52">
        <f t="shared" si="55"/>
        <v>41375726786.0299</v>
      </c>
      <c r="AJ611" s="52">
        <f t="shared" si="55"/>
        <v>73524954239</v>
      </c>
      <c r="AK611" s="52">
        <f t="shared" si="55"/>
        <v>0</v>
      </c>
      <c r="AL611" s="52">
        <f t="shared" si="55"/>
        <v>0</v>
      </c>
      <c r="AM611" s="52">
        <f t="shared" si="55"/>
        <v>170097140279</v>
      </c>
      <c r="AN611" s="52">
        <f t="shared" si="55"/>
        <v>51022208501.649902</v>
      </c>
      <c r="AO611" s="52">
        <f t="shared" si="55"/>
        <v>42700000</v>
      </c>
      <c r="AP611" s="52">
        <f t="shared" si="55"/>
        <v>894702492325.99976</v>
      </c>
      <c r="AQ611" s="52">
        <f t="shared" si="55"/>
        <v>514895973462.99976</v>
      </c>
      <c r="AR611" s="52">
        <f t="shared" si="55"/>
        <v>379806518863</v>
      </c>
      <c r="AS611" s="52">
        <f t="shared" si="55"/>
        <v>564668233228.9989</v>
      </c>
      <c r="AT611" s="52">
        <f t="shared" si="55"/>
        <v>59761806973.999901</v>
      </c>
      <c r="AU611" s="52">
        <f t="shared" si="55"/>
        <v>392956914287.99902</v>
      </c>
      <c r="AV611" s="52">
        <f t="shared" si="55"/>
        <v>60082944696</v>
      </c>
      <c r="AW611" s="52">
        <f t="shared" si="55"/>
        <v>9822441074</v>
      </c>
      <c r="AX611" s="52">
        <f t="shared" si="55"/>
        <v>42044126197</v>
      </c>
      <c r="AY611" s="52">
        <f t="shared" si="55"/>
        <v>0</v>
      </c>
      <c r="AZ611" s="52">
        <f t="shared" si="55"/>
        <v>0</v>
      </c>
      <c r="BA611" s="52">
        <f t="shared" si="55"/>
        <v>96384724015</v>
      </c>
      <c r="BB611" s="52">
        <f t="shared" si="55"/>
        <v>96384724015</v>
      </c>
      <c r="BC611" s="52">
        <f t="shared" si="55"/>
        <v>1415725955314.9995</v>
      </c>
      <c r="BD611" s="52">
        <f t="shared" si="55"/>
        <v>1415725955314.9995</v>
      </c>
      <c r="BE611" s="52">
        <f t="shared" si="55"/>
        <v>0</v>
      </c>
      <c r="BF611" s="52">
        <f t="shared" si="55"/>
        <v>0</v>
      </c>
      <c r="BG611" s="52">
        <f t="shared" si="55"/>
        <v>70039670410</v>
      </c>
      <c r="BH611" s="52">
        <f t="shared" si="55"/>
        <v>70039670410</v>
      </c>
      <c r="BI611" s="52">
        <f t="shared" si="55"/>
        <v>0</v>
      </c>
      <c r="BJ611" s="52">
        <f t="shared" si="55"/>
        <v>0</v>
      </c>
      <c r="BK611" s="52">
        <f t="shared" si="55"/>
        <v>0</v>
      </c>
      <c r="BL611" s="52">
        <f t="shared" si="55"/>
        <v>0</v>
      </c>
    </row>
    <row r="612" spans="1:64">
      <c r="A612" s="48" t="s">
        <v>560</v>
      </c>
      <c r="B612" s="49" t="s">
        <v>560</v>
      </c>
      <c r="C612" s="50" t="s">
        <v>586</v>
      </c>
      <c r="D612" s="51"/>
      <c r="E612" s="51"/>
      <c r="F612" s="52">
        <f>F610+F611</f>
        <v>85910542483518.719</v>
      </c>
      <c r="G612" s="52">
        <f>G610+G611</f>
        <v>53698928190124.492</v>
      </c>
      <c r="H612" s="52">
        <f t="shared" ref="H612:BL612" si="56">H610+H611</f>
        <v>27217285643846.133</v>
      </c>
      <c r="I612" s="52">
        <f t="shared" si="56"/>
        <v>18913093912569.188</v>
      </c>
      <c r="J612" s="52">
        <f t="shared" si="56"/>
        <v>5318260805627.7793</v>
      </c>
      <c r="K612" s="52">
        <f t="shared" si="56"/>
        <v>977606661615.90002</v>
      </c>
      <c r="L612" s="52">
        <f t="shared" si="56"/>
        <v>783767140016.49976</v>
      </c>
      <c r="M612" s="52">
        <f t="shared" si="56"/>
        <v>488914026448.99988</v>
      </c>
      <c r="N612" s="52">
        <f t="shared" si="56"/>
        <v>6876738485665.6289</v>
      </c>
      <c r="O612" s="52">
        <f t="shared" si="56"/>
        <v>263815707436.49982</v>
      </c>
      <c r="P612" s="52">
        <f t="shared" si="56"/>
        <v>132525935253</v>
      </c>
      <c r="Q612" s="52">
        <f t="shared" si="56"/>
        <v>302317353642</v>
      </c>
      <c r="R612" s="52">
        <f t="shared" si="56"/>
        <v>64314257715.599991</v>
      </c>
      <c r="S612" s="52">
        <f t="shared" si="56"/>
        <v>1123788299796.8799</v>
      </c>
      <c r="T612" s="52">
        <f t="shared" si="56"/>
        <v>304708861870.5</v>
      </c>
      <c r="U612" s="52">
        <f t="shared" si="56"/>
        <v>429633788847.64001</v>
      </c>
      <c r="V612" s="52">
        <f t="shared" si="56"/>
        <v>337661958867</v>
      </c>
      <c r="W612" s="52">
        <f t="shared" si="56"/>
        <v>1879600333378.999</v>
      </c>
      <c r="X612" s="52">
        <f t="shared" si="56"/>
        <v>445515146366.21985</v>
      </c>
      <c r="Y612" s="52">
        <f t="shared" si="56"/>
        <v>366415327753.34991</v>
      </c>
      <c r="Z612" s="52">
        <f t="shared" si="56"/>
        <v>205590834865.23999</v>
      </c>
      <c r="AA612" s="52">
        <f t="shared" si="56"/>
        <v>537683392971.45001</v>
      </c>
      <c r="AB612" s="52">
        <f t="shared" si="56"/>
        <v>4610648592.829999</v>
      </c>
      <c r="AC612" s="52">
        <f t="shared" si="56"/>
        <v>8283821158.3999996</v>
      </c>
      <c r="AD612" s="52">
        <f t="shared" si="56"/>
        <v>224229392590.46997</v>
      </c>
      <c r="AE612" s="52">
        <f t="shared" si="56"/>
        <v>184424111749.10999</v>
      </c>
      <c r="AF612" s="52">
        <f t="shared" si="56"/>
        <v>61619312810.439987</v>
      </c>
      <c r="AG612" s="52">
        <f t="shared" si="56"/>
        <v>1866380319579.5396</v>
      </c>
      <c r="AH612" s="52">
        <f t="shared" si="56"/>
        <v>174021129523.99982</v>
      </c>
      <c r="AI612" s="52">
        <f t="shared" si="56"/>
        <v>256757472263.38989</v>
      </c>
      <c r="AJ612" s="52">
        <f t="shared" si="56"/>
        <v>780091370163.49988</v>
      </c>
      <c r="AK612" s="52">
        <f t="shared" si="56"/>
        <v>6000000</v>
      </c>
      <c r="AL612" s="52">
        <f t="shared" si="56"/>
        <v>24805000</v>
      </c>
      <c r="AM612" s="52">
        <f t="shared" si="56"/>
        <v>524964181017</v>
      </c>
      <c r="AN612" s="52">
        <f t="shared" si="56"/>
        <v>129677244591.6499</v>
      </c>
      <c r="AO612" s="52">
        <f t="shared" si="56"/>
        <v>838117020</v>
      </c>
      <c r="AP612" s="52">
        <f t="shared" si="56"/>
        <v>4407235100107.6797</v>
      </c>
      <c r="AQ612" s="52">
        <f t="shared" si="56"/>
        <v>2105180609780.1799</v>
      </c>
      <c r="AR612" s="52">
        <f t="shared" si="56"/>
        <v>2302054490327.5</v>
      </c>
      <c r="AS612" s="52">
        <f t="shared" si="56"/>
        <v>14669038277895.385</v>
      </c>
      <c r="AT612" s="52">
        <f t="shared" si="56"/>
        <v>295008974402.27991</v>
      </c>
      <c r="AU612" s="52">
        <f t="shared" si="56"/>
        <v>13927241804905.926</v>
      </c>
      <c r="AV612" s="52">
        <f t="shared" si="56"/>
        <v>351787850598.65991</v>
      </c>
      <c r="AW612" s="52">
        <f t="shared" si="56"/>
        <v>35144278526</v>
      </c>
      <c r="AX612" s="52">
        <f t="shared" si="56"/>
        <v>59855369462.520004</v>
      </c>
      <c r="AY612" s="52">
        <f t="shared" si="56"/>
        <v>0</v>
      </c>
      <c r="AZ612" s="52">
        <f t="shared" si="56"/>
        <v>0</v>
      </c>
      <c r="BA612" s="52">
        <f t="shared" si="56"/>
        <v>516503003900.21997</v>
      </c>
      <c r="BB612" s="52">
        <f t="shared" si="56"/>
        <v>516503003900.21997</v>
      </c>
      <c r="BC612" s="52">
        <f t="shared" si="56"/>
        <v>3486481898240.1494</v>
      </c>
      <c r="BD612" s="52">
        <f t="shared" si="56"/>
        <v>3486481898240.1494</v>
      </c>
      <c r="BE612" s="52">
        <f t="shared" si="56"/>
        <v>0</v>
      </c>
      <c r="BF612" s="52">
        <f t="shared" si="56"/>
        <v>0</v>
      </c>
      <c r="BG612" s="52">
        <f t="shared" si="56"/>
        <v>389237208005.60999</v>
      </c>
      <c r="BH612" s="52">
        <f t="shared" si="56"/>
        <v>389237208005.60999</v>
      </c>
      <c r="BI612" s="52">
        <f t="shared" si="56"/>
        <v>0</v>
      </c>
      <c r="BJ612" s="52">
        <f t="shared" si="56"/>
        <v>0</v>
      </c>
      <c r="BK612" s="52">
        <f t="shared" si="56"/>
        <v>0</v>
      </c>
      <c r="BL612" s="52">
        <f t="shared" si="56"/>
        <v>0</v>
      </c>
    </row>
    <row r="613" spans="1:64">
      <c r="A613" s="48" t="s">
        <v>562</v>
      </c>
      <c r="B613" s="49" t="s">
        <v>562</v>
      </c>
      <c r="C613" s="50" t="s">
        <v>587</v>
      </c>
      <c r="D613" s="51"/>
      <c r="E613" s="51"/>
      <c r="F613" s="52">
        <f>F612+F210</f>
        <v>109677490524518.72</v>
      </c>
      <c r="G613" s="52">
        <f>G612+G210</f>
        <v>67029109901124.492</v>
      </c>
      <c r="H613" s="52">
        <f t="shared" ref="H613:BL613" si="57">H612+H210</f>
        <v>35648243688846.133</v>
      </c>
      <c r="I613" s="52">
        <f t="shared" si="57"/>
        <v>22742593944569.188</v>
      </c>
      <c r="J613" s="52">
        <f t="shared" si="57"/>
        <v>5972594702627.7793</v>
      </c>
      <c r="K613" s="52">
        <f t="shared" si="57"/>
        <v>1016209532615.9</v>
      </c>
      <c r="L613" s="52">
        <f t="shared" si="57"/>
        <v>826699142016.49976</v>
      </c>
      <c r="M613" s="52">
        <f t="shared" si="57"/>
        <v>822768890448.99988</v>
      </c>
      <c r="N613" s="52">
        <f t="shared" si="57"/>
        <v>7651721875665.6289</v>
      </c>
      <c r="O613" s="52">
        <f t="shared" si="57"/>
        <v>353333643436.49982</v>
      </c>
      <c r="P613" s="52">
        <f t="shared" si="57"/>
        <v>153335839253</v>
      </c>
      <c r="Q613" s="52">
        <f t="shared" si="57"/>
        <v>347486648642</v>
      </c>
      <c r="R613" s="52">
        <f t="shared" si="57"/>
        <v>65522257715.599991</v>
      </c>
      <c r="S613" s="52">
        <f t="shared" si="57"/>
        <v>1126710631796.8799</v>
      </c>
      <c r="T613" s="52">
        <f t="shared" si="57"/>
        <v>305013861870.5</v>
      </c>
      <c r="U613" s="52">
        <f t="shared" si="57"/>
        <v>453238229847.64001</v>
      </c>
      <c r="V613" s="52">
        <f t="shared" si="57"/>
        <v>338388978867</v>
      </c>
      <c r="W613" s="52">
        <f t="shared" si="57"/>
        <v>2087148823378.999</v>
      </c>
      <c r="X613" s="52">
        <f t="shared" si="57"/>
        <v>546511278366.21985</v>
      </c>
      <c r="Y613" s="52">
        <f t="shared" si="57"/>
        <v>400349025753.34991</v>
      </c>
      <c r="Z613" s="52">
        <f t="shared" si="57"/>
        <v>228644165865.23999</v>
      </c>
      <c r="AA613" s="52">
        <f t="shared" si="57"/>
        <v>689655837971.44995</v>
      </c>
      <c r="AB613" s="52">
        <f t="shared" si="57"/>
        <v>5304048592.829999</v>
      </c>
      <c r="AC613" s="52">
        <f t="shared" si="57"/>
        <v>9967621158.3999996</v>
      </c>
      <c r="AD613" s="52">
        <f t="shared" si="57"/>
        <v>262567392590.46997</v>
      </c>
      <c r="AE613" s="52">
        <f t="shared" si="57"/>
        <v>185996400749.10999</v>
      </c>
      <c r="AF613" s="52">
        <f t="shared" si="57"/>
        <v>92547189810.439987</v>
      </c>
      <c r="AG613" s="52">
        <f t="shared" si="57"/>
        <v>2883994145579.5396</v>
      </c>
      <c r="AH613" s="52">
        <f t="shared" si="57"/>
        <v>264344727523.99982</v>
      </c>
      <c r="AI613" s="52">
        <f t="shared" si="57"/>
        <v>308679624263.38989</v>
      </c>
      <c r="AJ613" s="52">
        <f t="shared" si="57"/>
        <v>1352617410163.5</v>
      </c>
      <c r="AK613" s="52">
        <f t="shared" si="57"/>
        <v>137749818000</v>
      </c>
      <c r="AL613" s="52">
        <f t="shared" si="57"/>
        <v>54946932000</v>
      </c>
      <c r="AM613" s="52">
        <f t="shared" si="57"/>
        <v>615176123017</v>
      </c>
      <c r="AN613" s="52">
        <f t="shared" si="57"/>
        <v>149491393591.6499</v>
      </c>
      <c r="AO613" s="52">
        <f t="shared" si="57"/>
        <v>988117020</v>
      </c>
      <c r="AP613" s="52">
        <f t="shared" si="57"/>
        <v>5688960414107.6797</v>
      </c>
      <c r="AQ613" s="52">
        <f t="shared" si="57"/>
        <v>2819323674780.1797</v>
      </c>
      <c r="AR613" s="52">
        <f t="shared" si="57"/>
        <v>2869636739327.5</v>
      </c>
      <c r="AS613" s="52">
        <f t="shared" si="57"/>
        <v>21713365369895.383</v>
      </c>
      <c r="AT613" s="52">
        <f t="shared" si="57"/>
        <v>336083550402.27991</v>
      </c>
      <c r="AU613" s="52">
        <f t="shared" si="57"/>
        <v>20778422544905.926</v>
      </c>
      <c r="AV613" s="52">
        <f t="shared" si="57"/>
        <v>388032532598.65991</v>
      </c>
      <c r="AW613" s="52">
        <f t="shared" si="57"/>
        <v>107553055526</v>
      </c>
      <c r="AX613" s="52">
        <f t="shared" si="57"/>
        <v>77029211462.520004</v>
      </c>
      <c r="AY613" s="52">
        <f t="shared" si="57"/>
        <v>0</v>
      </c>
      <c r="AZ613" s="52">
        <f t="shared" si="57"/>
        <v>26244475000</v>
      </c>
      <c r="BA613" s="52">
        <f t="shared" si="57"/>
        <v>552612163900.21997</v>
      </c>
      <c r="BB613" s="52">
        <f t="shared" si="57"/>
        <v>552612163900.21997</v>
      </c>
      <c r="BC613" s="52">
        <f t="shared" si="57"/>
        <v>3486481898240.1494</v>
      </c>
      <c r="BD613" s="52">
        <f t="shared" si="57"/>
        <v>3486481898240.1494</v>
      </c>
      <c r="BE613" s="52">
        <f t="shared" si="57"/>
        <v>0</v>
      </c>
      <c r="BF613" s="52">
        <f t="shared" si="57"/>
        <v>0</v>
      </c>
      <c r="BG613" s="52">
        <f t="shared" si="57"/>
        <v>671244756005.60999</v>
      </c>
      <c r="BH613" s="52">
        <f t="shared" si="57"/>
        <v>671244756005.60999</v>
      </c>
      <c r="BI613" s="52">
        <f t="shared" si="57"/>
        <v>0</v>
      </c>
      <c r="BJ613" s="52">
        <f t="shared" si="57"/>
        <v>0</v>
      </c>
      <c r="BK613" s="52">
        <f t="shared" si="57"/>
        <v>0</v>
      </c>
      <c r="BL613" s="52">
        <f t="shared" si="57"/>
        <v>0</v>
      </c>
    </row>
    <row r="614" spans="1:64">
      <c r="A614" s="48" t="s">
        <v>556</v>
      </c>
      <c r="B614" s="49" t="s">
        <v>556</v>
      </c>
      <c r="C614" s="50" t="s">
        <v>557</v>
      </c>
      <c r="D614" s="51"/>
      <c r="E614" s="51"/>
      <c r="F614" s="52">
        <f>SUM(F247:F250)</f>
        <v>9402324548995.2383</v>
      </c>
      <c r="G614" s="52">
        <f>SUM(G247:G250)</f>
        <v>5514891327000.4297</v>
      </c>
      <c r="H614" s="52">
        <f t="shared" ref="H614:BL614" si="58">SUM(H247:H250)</f>
        <v>2800702629285.8999</v>
      </c>
      <c r="I614" s="52">
        <f t="shared" si="58"/>
        <v>1907275575039.29</v>
      </c>
      <c r="J614" s="52">
        <f t="shared" si="58"/>
        <v>579121000763.71997</v>
      </c>
      <c r="K614" s="52">
        <f t="shared" si="58"/>
        <v>60225305642</v>
      </c>
      <c r="L614" s="52">
        <f t="shared" si="58"/>
        <v>96039249636.470001</v>
      </c>
      <c r="M614" s="52">
        <f t="shared" si="58"/>
        <v>71527566633.050003</v>
      </c>
      <c r="N614" s="52">
        <f t="shared" si="58"/>
        <v>990205712789.03992</v>
      </c>
      <c r="O614" s="52">
        <f t="shared" si="58"/>
        <v>44662906919.699997</v>
      </c>
      <c r="P614" s="52">
        <f t="shared" si="58"/>
        <v>16411431174</v>
      </c>
      <c r="Q614" s="52">
        <f t="shared" si="58"/>
        <v>7877508855</v>
      </c>
      <c r="R614" s="52">
        <f t="shared" si="58"/>
        <v>37662659002.809998</v>
      </c>
      <c r="S614" s="52">
        <f t="shared" si="58"/>
        <v>149286528471</v>
      </c>
      <c r="T614" s="52">
        <f t="shared" si="58"/>
        <v>36679838363.660004</v>
      </c>
      <c r="U614" s="52">
        <f t="shared" si="58"/>
        <v>51374178729.080002</v>
      </c>
      <c r="V614" s="52">
        <f t="shared" si="58"/>
        <v>31041076274.760002</v>
      </c>
      <c r="W614" s="52">
        <f t="shared" si="58"/>
        <v>156552612592.44</v>
      </c>
      <c r="X614" s="52">
        <f t="shared" si="58"/>
        <v>73724290856.529999</v>
      </c>
      <c r="Y614" s="52">
        <f t="shared" si="58"/>
        <v>36290552918.900002</v>
      </c>
      <c r="Z614" s="52">
        <f t="shared" si="58"/>
        <v>27379106884.389999</v>
      </c>
      <c r="AA614" s="52">
        <f t="shared" si="58"/>
        <v>64111492569</v>
      </c>
      <c r="AB614" s="52">
        <f t="shared" si="58"/>
        <v>956801548</v>
      </c>
      <c r="AC614" s="52">
        <f t="shared" si="58"/>
        <v>1942008256</v>
      </c>
      <c r="AD614" s="52">
        <f t="shared" si="58"/>
        <v>227078582552.80991</v>
      </c>
      <c r="AE614" s="52">
        <f t="shared" si="58"/>
        <v>26258505004.959999</v>
      </c>
      <c r="AF614" s="52">
        <f t="shared" si="58"/>
        <v>915631816</v>
      </c>
      <c r="AG614" s="52">
        <f t="shared" si="58"/>
        <v>239391689006.38989</v>
      </c>
      <c r="AH614" s="52">
        <f t="shared" si="58"/>
        <v>19282090008.489998</v>
      </c>
      <c r="AI614" s="52">
        <f t="shared" si="58"/>
        <v>43520262275.5299</v>
      </c>
      <c r="AJ614" s="52">
        <f t="shared" si="58"/>
        <v>107291941682.37</v>
      </c>
      <c r="AK614" s="52">
        <f t="shared" si="58"/>
        <v>0</v>
      </c>
      <c r="AL614" s="52">
        <f t="shared" si="58"/>
        <v>0</v>
      </c>
      <c r="AM614" s="52">
        <f t="shared" si="58"/>
        <v>63233671380</v>
      </c>
      <c r="AN614" s="52">
        <f t="shared" si="58"/>
        <v>5563640010</v>
      </c>
      <c r="AO614" s="52">
        <f t="shared" si="58"/>
        <v>500083650</v>
      </c>
      <c r="AP614" s="52">
        <f t="shared" si="58"/>
        <v>553513313601.58997</v>
      </c>
      <c r="AQ614" s="52">
        <f t="shared" si="58"/>
        <v>303692033138.66003</v>
      </c>
      <c r="AR614" s="52">
        <f t="shared" si="58"/>
        <v>249821280462.92999</v>
      </c>
      <c r="AS614" s="52">
        <f t="shared" si="58"/>
        <v>1827481744894.8491</v>
      </c>
      <c r="AT614" s="52">
        <f t="shared" si="58"/>
        <v>37135710120.879997</v>
      </c>
      <c r="AU614" s="52">
        <f t="shared" si="58"/>
        <v>1638836927157.999</v>
      </c>
      <c r="AV614" s="52">
        <f t="shared" si="58"/>
        <v>145819876565.97</v>
      </c>
      <c r="AW614" s="52">
        <f t="shared" si="58"/>
        <v>4663489500</v>
      </c>
      <c r="AX614" s="52">
        <f t="shared" si="58"/>
        <v>1017057150</v>
      </c>
      <c r="AY614" s="52">
        <f t="shared" si="58"/>
        <v>8684400</v>
      </c>
      <c r="AZ614" s="52">
        <f t="shared" si="58"/>
        <v>0</v>
      </c>
      <c r="BA614" s="52">
        <f t="shared" si="58"/>
        <v>47192074813.120003</v>
      </c>
      <c r="BB614" s="52">
        <f t="shared" si="58"/>
        <v>47192074813.120003</v>
      </c>
      <c r="BC614" s="52">
        <f t="shared" si="58"/>
        <v>190410406882.58997</v>
      </c>
      <c r="BD614" s="52">
        <f t="shared" si="58"/>
        <v>190410406882.58997</v>
      </c>
      <c r="BE614" s="52">
        <f t="shared" si="58"/>
        <v>0</v>
      </c>
      <c r="BF614" s="52">
        <f t="shared" si="58"/>
        <v>0</v>
      </c>
      <c r="BG614" s="52">
        <f t="shared" si="58"/>
        <v>39238280007.229996</v>
      </c>
      <c r="BH614" s="52">
        <f t="shared" si="58"/>
        <v>39238280007.229996</v>
      </c>
      <c r="BI614" s="52">
        <f t="shared" si="58"/>
        <v>0</v>
      </c>
      <c r="BJ614" s="52">
        <f t="shared" si="58"/>
        <v>0</v>
      </c>
      <c r="BK614" s="52">
        <f t="shared" si="58"/>
        <v>0</v>
      </c>
      <c r="BL614" s="52">
        <f t="shared" si="58"/>
        <v>0</v>
      </c>
    </row>
    <row r="615" spans="1:64">
      <c r="A615" s="48" t="s">
        <v>558</v>
      </c>
      <c r="B615" s="49" t="s">
        <v>558</v>
      </c>
      <c r="C615" s="50" t="s">
        <v>559</v>
      </c>
      <c r="D615" s="51"/>
      <c r="E615" s="51"/>
      <c r="F615" s="52">
        <f>SUM(F251)</f>
        <v>1900654853178</v>
      </c>
      <c r="G615" s="52">
        <f>SUM(G251)</f>
        <v>1060859638587</v>
      </c>
      <c r="H615" s="52">
        <f t="shared" ref="H615:BL615" si="59">SUM(H251)</f>
        <v>447702962052</v>
      </c>
      <c r="I615" s="52">
        <f t="shared" si="59"/>
        <v>396764964493</v>
      </c>
      <c r="J615" s="52">
        <f t="shared" si="59"/>
        <v>118076884953</v>
      </c>
      <c r="K615" s="52">
        <f t="shared" si="59"/>
        <v>16317432860</v>
      </c>
      <c r="L615" s="52">
        <f t="shared" si="59"/>
        <v>64538983462</v>
      </c>
      <c r="M615" s="52">
        <f t="shared" si="59"/>
        <v>17458410767</v>
      </c>
      <c r="N615" s="52">
        <f t="shared" si="59"/>
        <v>342451764842</v>
      </c>
      <c r="O615" s="52">
        <f t="shared" si="59"/>
        <v>5138189930</v>
      </c>
      <c r="P615" s="52">
        <f t="shared" si="59"/>
        <v>10181313957</v>
      </c>
      <c r="Q615" s="52">
        <f t="shared" si="59"/>
        <v>12547698215</v>
      </c>
      <c r="R615" s="52">
        <f t="shared" si="59"/>
        <v>7190717000</v>
      </c>
      <c r="S615" s="52">
        <f t="shared" si="59"/>
        <v>105155702391</v>
      </c>
      <c r="T615" s="52">
        <f t="shared" si="59"/>
        <v>7654611500</v>
      </c>
      <c r="U615" s="52">
        <f t="shared" si="59"/>
        <v>0</v>
      </c>
      <c r="V615" s="52">
        <f t="shared" si="59"/>
        <v>4072834880</v>
      </c>
      <c r="W615" s="52">
        <f t="shared" si="59"/>
        <v>50374516522</v>
      </c>
      <c r="X615" s="52">
        <f t="shared" si="59"/>
        <v>26593393541</v>
      </c>
      <c r="Y615" s="52">
        <f t="shared" si="59"/>
        <v>9344567721</v>
      </c>
      <c r="Z615" s="52">
        <f t="shared" si="59"/>
        <v>9258338562</v>
      </c>
      <c r="AA615" s="52">
        <f t="shared" si="59"/>
        <v>18900775605</v>
      </c>
      <c r="AB615" s="52">
        <f t="shared" si="59"/>
        <v>262994000</v>
      </c>
      <c r="AC615" s="52">
        <f t="shared" si="59"/>
        <v>1115757629</v>
      </c>
      <c r="AD615" s="52">
        <f t="shared" si="59"/>
        <v>60790676835</v>
      </c>
      <c r="AE615" s="52">
        <f t="shared" si="59"/>
        <v>1353102000</v>
      </c>
      <c r="AF615" s="52">
        <f t="shared" si="59"/>
        <v>12516574554</v>
      </c>
      <c r="AG615" s="52">
        <f t="shared" si="59"/>
        <v>65897823405</v>
      </c>
      <c r="AH615" s="52">
        <f t="shared" si="59"/>
        <v>805850212</v>
      </c>
      <c r="AI615" s="52">
        <f t="shared" si="59"/>
        <v>12745869344</v>
      </c>
      <c r="AJ615" s="52">
        <f t="shared" si="59"/>
        <v>2750157280</v>
      </c>
      <c r="AK615" s="52">
        <f t="shared" si="59"/>
        <v>0</v>
      </c>
      <c r="AL615" s="52">
        <f t="shared" si="59"/>
        <v>0</v>
      </c>
      <c r="AM615" s="52">
        <f t="shared" si="59"/>
        <v>44966594319</v>
      </c>
      <c r="AN615" s="52">
        <f t="shared" si="59"/>
        <v>4446424250</v>
      </c>
      <c r="AO615" s="52">
        <f t="shared" si="59"/>
        <v>182928000</v>
      </c>
      <c r="AP615" s="52">
        <f t="shared" si="59"/>
        <v>143691458955</v>
      </c>
      <c r="AQ615" s="52">
        <f t="shared" si="59"/>
        <v>49685896780</v>
      </c>
      <c r="AR615" s="52">
        <f t="shared" si="59"/>
        <v>94005562175</v>
      </c>
      <c r="AS615" s="52">
        <f t="shared" si="59"/>
        <v>120578459364</v>
      </c>
      <c r="AT615" s="52">
        <f t="shared" si="59"/>
        <v>10975555556</v>
      </c>
      <c r="AU615" s="52">
        <f t="shared" si="59"/>
        <v>91078426235</v>
      </c>
      <c r="AV615" s="52">
        <f t="shared" si="59"/>
        <v>14257642205</v>
      </c>
      <c r="AW615" s="52">
        <f t="shared" si="59"/>
        <v>3047476000</v>
      </c>
      <c r="AX615" s="52">
        <f t="shared" si="59"/>
        <v>1219359368</v>
      </c>
      <c r="AY615" s="52">
        <f t="shared" si="59"/>
        <v>0</v>
      </c>
      <c r="AZ615" s="52">
        <f t="shared" si="59"/>
        <v>0</v>
      </c>
      <c r="BA615" s="52">
        <f t="shared" si="59"/>
        <v>14311409505</v>
      </c>
      <c r="BB615" s="52">
        <f t="shared" si="59"/>
        <v>14311409505</v>
      </c>
      <c r="BC615" s="52">
        <f t="shared" si="59"/>
        <v>141722644713</v>
      </c>
      <c r="BD615" s="52">
        <f t="shared" si="59"/>
        <v>141722644713</v>
      </c>
      <c r="BE615" s="52">
        <f t="shared" si="59"/>
        <v>0</v>
      </c>
      <c r="BF615" s="52">
        <f t="shared" si="59"/>
        <v>0</v>
      </c>
      <c r="BG615" s="52">
        <f t="shared" si="59"/>
        <v>11141653807</v>
      </c>
      <c r="BH615" s="52">
        <f t="shared" si="59"/>
        <v>11141653807</v>
      </c>
      <c r="BI615" s="52">
        <f t="shared" si="59"/>
        <v>0</v>
      </c>
      <c r="BJ615" s="52">
        <f t="shared" si="59"/>
        <v>0</v>
      </c>
      <c r="BK615" s="52">
        <f t="shared" si="59"/>
        <v>0</v>
      </c>
      <c r="BL615" s="52">
        <f t="shared" si="59"/>
        <v>0</v>
      </c>
    </row>
    <row r="616" spans="1:64">
      <c r="A616" s="48" t="s">
        <v>560</v>
      </c>
      <c r="B616" s="49" t="s">
        <v>560</v>
      </c>
      <c r="C616" s="50" t="s">
        <v>588</v>
      </c>
      <c r="D616" s="51"/>
      <c r="E616" s="51"/>
      <c r="F616" s="52">
        <f>F614+F615</f>
        <v>11302979402173.238</v>
      </c>
      <c r="G616" s="52">
        <f>G614+G615</f>
        <v>6575750965587.4297</v>
      </c>
      <c r="H616" s="52">
        <f t="shared" ref="H616:BL616" si="60">H614+H615</f>
        <v>3248405591337.8999</v>
      </c>
      <c r="I616" s="52">
        <f t="shared" si="60"/>
        <v>2304040539532.29</v>
      </c>
      <c r="J616" s="52">
        <f t="shared" si="60"/>
        <v>697197885716.71997</v>
      </c>
      <c r="K616" s="52">
        <f t="shared" si="60"/>
        <v>76542738502</v>
      </c>
      <c r="L616" s="52">
        <f t="shared" si="60"/>
        <v>160578233098.47</v>
      </c>
      <c r="M616" s="52">
        <f t="shared" si="60"/>
        <v>88985977400.050003</v>
      </c>
      <c r="N616" s="52">
        <f t="shared" si="60"/>
        <v>1332657477631.04</v>
      </c>
      <c r="O616" s="52">
        <f t="shared" si="60"/>
        <v>49801096849.699997</v>
      </c>
      <c r="P616" s="52">
        <f t="shared" si="60"/>
        <v>26592745131</v>
      </c>
      <c r="Q616" s="52">
        <f t="shared" si="60"/>
        <v>20425207070</v>
      </c>
      <c r="R616" s="52">
        <f t="shared" si="60"/>
        <v>44853376002.809998</v>
      </c>
      <c r="S616" s="52">
        <f t="shared" si="60"/>
        <v>254442230862</v>
      </c>
      <c r="T616" s="52">
        <f t="shared" si="60"/>
        <v>44334449863.660004</v>
      </c>
      <c r="U616" s="52">
        <f t="shared" si="60"/>
        <v>51374178729.080002</v>
      </c>
      <c r="V616" s="52">
        <f t="shared" si="60"/>
        <v>35113911154.760002</v>
      </c>
      <c r="W616" s="52">
        <f t="shared" si="60"/>
        <v>206927129114.44</v>
      </c>
      <c r="X616" s="52">
        <f t="shared" si="60"/>
        <v>100317684397.53</v>
      </c>
      <c r="Y616" s="52">
        <f t="shared" si="60"/>
        <v>45635120639.900002</v>
      </c>
      <c r="Z616" s="52">
        <f t="shared" si="60"/>
        <v>36637445446.389999</v>
      </c>
      <c r="AA616" s="52">
        <f t="shared" si="60"/>
        <v>83012268174</v>
      </c>
      <c r="AB616" s="52">
        <f t="shared" si="60"/>
        <v>1219795548</v>
      </c>
      <c r="AC616" s="52">
        <f t="shared" si="60"/>
        <v>3057765885</v>
      </c>
      <c r="AD616" s="52">
        <f t="shared" si="60"/>
        <v>287869259387.80994</v>
      </c>
      <c r="AE616" s="52">
        <f t="shared" si="60"/>
        <v>27611607004.959999</v>
      </c>
      <c r="AF616" s="52">
        <f t="shared" si="60"/>
        <v>13432206370</v>
      </c>
      <c r="AG616" s="52">
        <f t="shared" si="60"/>
        <v>305289512411.38989</v>
      </c>
      <c r="AH616" s="52">
        <f t="shared" si="60"/>
        <v>20087940220.489998</v>
      </c>
      <c r="AI616" s="52">
        <f t="shared" si="60"/>
        <v>56266131619.5299</v>
      </c>
      <c r="AJ616" s="52">
        <f t="shared" si="60"/>
        <v>110042098962.37</v>
      </c>
      <c r="AK616" s="52">
        <f t="shared" si="60"/>
        <v>0</v>
      </c>
      <c r="AL616" s="52">
        <f t="shared" si="60"/>
        <v>0</v>
      </c>
      <c r="AM616" s="52">
        <f t="shared" si="60"/>
        <v>108200265699</v>
      </c>
      <c r="AN616" s="52">
        <f t="shared" si="60"/>
        <v>10010064260</v>
      </c>
      <c r="AO616" s="52">
        <f t="shared" si="60"/>
        <v>683011650</v>
      </c>
      <c r="AP616" s="52">
        <f t="shared" si="60"/>
        <v>697204772556.58997</v>
      </c>
      <c r="AQ616" s="52">
        <f t="shared" si="60"/>
        <v>353377929918.66003</v>
      </c>
      <c r="AR616" s="52">
        <f t="shared" si="60"/>
        <v>343826842637.92999</v>
      </c>
      <c r="AS616" s="52">
        <f t="shared" si="60"/>
        <v>1948060204258.8491</v>
      </c>
      <c r="AT616" s="52">
        <f t="shared" si="60"/>
        <v>48111265676.879997</v>
      </c>
      <c r="AU616" s="52">
        <f t="shared" si="60"/>
        <v>1729915353392.999</v>
      </c>
      <c r="AV616" s="52">
        <f t="shared" si="60"/>
        <v>160077518770.97</v>
      </c>
      <c r="AW616" s="52">
        <f t="shared" si="60"/>
        <v>7710965500</v>
      </c>
      <c r="AX616" s="52">
        <f t="shared" si="60"/>
        <v>2236416518</v>
      </c>
      <c r="AY616" s="52">
        <f t="shared" si="60"/>
        <v>8684400</v>
      </c>
      <c r="AZ616" s="52">
        <f t="shared" si="60"/>
        <v>0</v>
      </c>
      <c r="BA616" s="52">
        <f t="shared" si="60"/>
        <v>61503484318.120003</v>
      </c>
      <c r="BB616" s="52">
        <f t="shared" si="60"/>
        <v>61503484318.120003</v>
      </c>
      <c r="BC616" s="52">
        <f t="shared" si="60"/>
        <v>332133051595.58997</v>
      </c>
      <c r="BD616" s="52">
        <f t="shared" si="60"/>
        <v>332133051595.58997</v>
      </c>
      <c r="BE616" s="52">
        <f t="shared" si="60"/>
        <v>0</v>
      </c>
      <c r="BF616" s="52">
        <f t="shared" si="60"/>
        <v>0</v>
      </c>
      <c r="BG616" s="52">
        <f t="shared" si="60"/>
        <v>50379933814.229996</v>
      </c>
      <c r="BH616" s="52">
        <f t="shared" si="60"/>
        <v>50379933814.229996</v>
      </c>
      <c r="BI616" s="52">
        <f t="shared" si="60"/>
        <v>0</v>
      </c>
      <c r="BJ616" s="52">
        <f t="shared" si="60"/>
        <v>0</v>
      </c>
      <c r="BK616" s="52">
        <f t="shared" si="60"/>
        <v>0</v>
      </c>
      <c r="BL616" s="52">
        <f t="shared" si="60"/>
        <v>0</v>
      </c>
    </row>
    <row r="617" spans="1:64">
      <c r="A617" s="48" t="s">
        <v>562</v>
      </c>
      <c r="B617" s="49" t="s">
        <v>562</v>
      </c>
      <c r="C617" s="50" t="s">
        <v>589</v>
      </c>
      <c r="D617" s="51"/>
      <c r="E617" s="51"/>
      <c r="F617" s="52">
        <f>F616+F246</f>
        <v>16719312872506.238</v>
      </c>
      <c r="G617" s="52">
        <f>G616+G246</f>
        <v>9046493758006.4297</v>
      </c>
      <c r="H617" s="52">
        <f t="shared" ref="H617:BL617" si="61">H616+H246</f>
        <v>4709662905353.9004</v>
      </c>
      <c r="I617" s="52">
        <f t="shared" si="61"/>
        <v>2525568572330.29</v>
      </c>
      <c r="J617" s="52">
        <f t="shared" si="61"/>
        <v>1256972794791.72</v>
      </c>
      <c r="K617" s="52">
        <f t="shared" si="61"/>
        <v>149475266502</v>
      </c>
      <c r="L617" s="52">
        <f t="shared" si="61"/>
        <v>196899793328.47</v>
      </c>
      <c r="M617" s="52">
        <f t="shared" si="61"/>
        <v>207914425700.04999</v>
      </c>
      <c r="N617" s="52">
        <f t="shared" si="61"/>
        <v>2358021576646.04</v>
      </c>
      <c r="O617" s="52">
        <f t="shared" si="61"/>
        <v>96159902776.699997</v>
      </c>
      <c r="P617" s="52">
        <f t="shared" si="61"/>
        <v>41884148144</v>
      </c>
      <c r="Q617" s="52">
        <f t="shared" si="61"/>
        <v>21475646070</v>
      </c>
      <c r="R617" s="52">
        <f t="shared" si="61"/>
        <v>65840676002.809998</v>
      </c>
      <c r="S617" s="52">
        <f t="shared" si="61"/>
        <v>313897736864</v>
      </c>
      <c r="T617" s="52">
        <f t="shared" si="61"/>
        <v>53701563161.660004</v>
      </c>
      <c r="U617" s="52">
        <f t="shared" si="61"/>
        <v>51418058729.080002</v>
      </c>
      <c r="V617" s="52">
        <f t="shared" si="61"/>
        <v>35708416154.760002</v>
      </c>
      <c r="W617" s="52">
        <f t="shared" si="61"/>
        <v>327743582975.44</v>
      </c>
      <c r="X617" s="52">
        <f t="shared" si="61"/>
        <v>124824458888.53</v>
      </c>
      <c r="Y617" s="52">
        <f t="shared" si="61"/>
        <v>61179977808.900002</v>
      </c>
      <c r="Z617" s="52">
        <f t="shared" si="61"/>
        <v>48529607973.389999</v>
      </c>
      <c r="AA617" s="52">
        <f t="shared" si="61"/>
        <v>128354709424</v>
      </c>
      <c r="AB617" s="52">
        <f t="shared" si="61"/>
        <v>1401047548</v>
      </c>
      <c r="AC617" s="52">
        <f t="shared" si="61"/>
        <v>3784487485</v>
      </c>
      <c r="AD617" s="52">
        <f t="shared" si="61"/>
        <v>910549057615.80994</v>
      </c>
      <c r="AE617" s="52">
        <f t="shared" si="61"/>
        <v>57691912403.959999</v>
      </c>
      <c r="AF617" s="52">
        <f t="shared" si="61"/>
        <v>13876586620</v>
      </c>
      <c r="AG617" s="52">
        <f t="shared" si="61"/>
        <v>472651095455.38989</v>
      </c>
      <c r="AH617" s="52">
        <f t="shared" si="61"/>
        <v>65450567692.489998</v>
      </c>
      <c r="AI617" s="52">
        <f t="shared" si="61"/>
        <v>74550410900.529907</v>
      </c>
      <c r="AJ617" s="52">
        <f t="shared" si="61"/>
        <v>181765328708.37</v>
      </c>
      <c r="AK617" s="52">
        <f t="shared" si="61"/>
        <v>4276542680</v>
      </c>
      <c r="AL617" s="52">
        <f t="shared" si="61"/>
        <v>1279688050</v>
      </c>
      <c r="AM617" s="52">
        <f t="shared" si="61"/>
        <v>111994111609</v>
      </c>
      <c r="AN617" s="52">
        <f t="shared" si="61"/>
        <v>32515382165</v>
      </c>
      <c r="AO617" s="52">
        <f t="shared" si="61"/>
        <v>819063650</v>
      </c>
      <c r="AP617" s="52">
        <f t="shared" si="61"/>
        <v>1125990314358.5898</v>
      </c>
      <c r="AQ617" s="52">
        <f t="shared" si="61"/>
        <v>501687281570.66003</v>
      </c>
      <c r="AR617" s="52">
        <f t="shared" si="61"/>
        <v>624303032787.92993</v>
      </c>
      <c r="AS617" s="52">
        <f t="shared" si="61"/>
        <v>3204339359392.8491</v>
      </c>
      <c r="AT617" s="52">
        <f t="shared" si="61"/>
        <v>67494586238.879997</v>
      </c>
      <c r="AU617" s="52">
        <f t="shared" si="61"/>
        <v>2913220697439.999</v>
      </c>
      <c r="AV617" s="52">
        <f t="shared" si="61"/>
        <v>181694386152.97</v>
      </c>
      <c r="AW617" s="52">
        <f t="shared" si="61"/>
        <v>30007764896</v>
      </c>
      <c r="AX617" s="52">
        <f t="shared" si="61"/>
        <v>2392455118</v>
      </c>
      <c r="AY617" s="52">
        <f t="shared" si="61"/>
        <v>8684400</v>
      </c>
      <c r="AZ617" s="52">
        <f t="shared" si="61"/>
        <v>9520785147</v>
      </c>
      <c r="BA617" s="52">
        <f t="shared" si="61"/>
        <v>90290692868.119995</v>
      </c>
      <c r="BB617" s="52">
        <f t="shared" si="61"/>
        <v>90290692868.119995</v>
      </c>
      <c r="BC617" s="52">
        <f t="shared" si="61"/>
        <v>332133051595.58997</v>
      </c>
      <c r="BD617" s="52">
        <f t="shared" si="61"/>
        <v>332133051595.58997</v>
      </c>
      <c r="BE617" s="52">
        <f t="shared" si="61"/>
        <v>0</v>
      </c>
      <c r="BF617" s="52">
        <f t="shared" si="61"/>
        <v>0</v>
      </c>
      <c r="BG617" s="52">
        <f t="shared" si="61"/>
        <v>89393024183.229996</v>
      </c>
      <c r="BH617" s="52">
        <f t="shared" si="61"/>
        <v>89393024183.229996</v>
      </c>
      <c r="BI617" s="52">
        <f t="shared" si="61"/>
        <v>0</v>
      </c>
      <c r="BJ617" s="52">
        <f t="shared" si="61"/>
        <v>0</v>
      </c>
      <c r="BK617" s="52">
        <f t="shared" si="61"/>
        <v>0</v>
      </c>
      <c r="BL617" s="52">
        <f t="shared" si="61"/>
        <v>0</v>
      </c>
    </row>
    <row r="618" spans="1:64">
      <c r="A618" s="48" t="s">
        <v>556</v>
      </c>
      <c r="B618" s="49" t="s">
        <v>556</v>
      </c>
      <c r="C618" s="50" t="s">
        <v>557</v>
      </c>
      <c r="D618" s="51"/>
      <c r="E618" s="51"/>
      <c r="F618" s="52">
        <f>SUM(F253:F281)</f>
        <v>83195160825089.359</v>
      </c>
      <c r="G618" s="52">
        <f>SUM(G253:G281)</f>
        <v>52200550401252.734</v>
      </c>
      <c r="H618" s="52">
        <f t="shared" ref="H618:BL618" si="62">SUM(H253:H281)</f>
        <v>24622858837648.512</v>
      </c>
      <c r="I618" s="52">
        <f t="shared" si="62"/>
        <v>19203510400762.559</v>
      </c>
      <c r="J618" s="52">
        <f t="shared" si="62"/>
        <v>6371132531747.7656</v>
      </c>
      <c r="K618" s="52">
        <f t="shared" si="62"/>
        <v>762784712187.93982</v>
      </c>
      <c r="L618" s="52">
        <f t="shared" si="62"/>
        <v>728007865819.6499</v>
      </c>
      <c r="M618" s="52">
        <f t="shared" si="62"/>
        <v>512256053086.30969</v>
      </c>
      <c r="N618" s="52">
        <f t="shared" si="62"/>
        <v>5573600626910.75</v>
      </c>
      <c r="O618" s="52">
        <f t="shared" si="62"/>
        <v>283301932407.46985</v>
      </c>
      <c r="P618" s="52">
        <f t="shared" si="62"/>
        <v>88013366411.600006</v>
      </c>
      <c r="Q618" s="52">
        <f t="shared" si="62"/>
        <v>129089470666.83</v>
      </c>
      <c r="R618" s="52">
        <f t="shared" si="62"/>
        <v>167300278178</v>
      </c>
      <c r="S618" s="52">
        <f t="shared" si="62"/>
        <v>885959958195.56982</v>
      </c>
      <c r="T618" s="52">
        <f t="shared" si="62"/>
        <v>263192684202.13977</v>
      </c>
      <c r="U618" s="52">
        <f t="shared" si="62"/>
        <v>447967547720.79999</v>
      </c>
      <c r="V618" s="52">
        <f t="shared" si="62"/>
        <v>391288069763.08984</v>
      </c>
      <c r="W618" s="52">
        <f t="shared" si="62"/>
        <v>1251753388183.1699</v>
      </c>
      <c r="X618" s="52">
        <f t="shared" si="62"/>
        <v>419535781601.38989</v>
      </c>
      <c r="Y618" s="52">
        <f t="shared" si="62"/>
        <v>340061747400.83997</v>
      </c>
      <c r="Z618" s="52">
        <f t="shared" si="62"/>
        <v>189324194148.17999</v>
      </c>
      <c r="AA618" s="52">
        <f t="shared" si="62"/>
        <v>396574907408.97992</v>
      </c>
      <c r="AB618" s="52">
        <f t="shared" si="62"/>
        <v>6171271488.9499998</v>
      </c>
      <c r="AC618" s="52">
        <f t="shared" si="62"/>
        <v>5442837196.7799997</v>
      </c>
      <c r="AD618" s="52">
        <f t="shared" si="62"/>
        <v>137075988339.91</v>
      </c>
      <c r="AE618" s="52">
        <f t="shared" si="62"/>
        <v>129195841190.62997</v>
      </c>
      <c r="AF618" s="52">
        <f t="shared" si="62"/>
        <v>42351362406.419998</v>
      </c>
      <c r="AG618" s="52">
        <f t="shared" si="62"/>
        <v>2011822033566.2798</v>
      </c>
      <c r="AH618" s="52">
        <f t="shared" si="62"/>
        <v>224232593470.75989</v>
      </c>
      <c r="AI618" s="52">
        <f t="shared" si="62"/>
        <v>205436172176.86987</v>
      </c>
      <c r="AJ618" s="52">
        <f t="shared" si="62"/>
        <v>1192338502609.6199</v>
      </c>
      <c r="AK618" s="52">
        <f t="shared" si="62"/>
        <v>0</v>
      </c>
      <c r="AL618" s="52">
        <f t="shared" si="62"/>
        <v>0</v>
      </c>
      <c r="AM618" s="52">
        <f t="shared" si="62"/>
        <v>267034685832.41989</v>
      </c>
      <c r="AN618" s="52">
        <f t="shared" si="62"/>
        <v>121942550075.61</v>
      </c>
      <c r="AO618" s="52">
        <f t="shared" si="62"/>
        <v>837529401</v>
      </c>
      <c r="AP618" s="52">
        <f t="shared" si="62"/>
        <v>3914754158855.1592</v>
      </c>
      <c r="AQ618" s="52">
        <f t="shared" si="62"/>
        <v>1903208260285.4897</v>
      </c>
      <c r="AR618" s="52">
        <f t="shared" si="62"/>
        <v>2011545898569.6689</v>
      </c>
      <c r="AS618" s="52">
        <f t="shared" si="62"/>
        <v>16229049868685.24</v>
      </c>
      <c r="AT618" s="52">
        <f t="shared" si="62"/>
        <v>308746691943.28998</v>
      </c>
      <c r="AU618" s="52">
        <f t="shared" si="62"/>
        <v>15576790385471.24</v>
      </c>
      <c r="AV618" s="52">
        <f t="shared" si="62"/>
        <v>272615111020.62997</v>
      </c>
      <c r="AW618" s="52">
        <f t="shared" si="62"/>
        <v>25485223364</v>
      </c>
      <c r="AX618" s="52">
        <f t="shared" si="62"/>
        <v>45384181886.080002</v>
      </c>
      <c r="AY618" s="52">
        <f t="shared" si="62"/>
        <v>28275000</v>
      </c>
      <c r="AZ618" s="52">
        <f t="shared" si="62"/>
        <v>0</v>
      </c>
      <c r="BA618" s="52">
        <f t="shared" si="62"/>
        <v>439234968340.46997</v>
      </c>
      <c r="BB618" s="52">
        <f t="shared" si="62"/>
        <v>439234968340.46997</v>
      </c>
      <c r="BC618" s="52">
        <f t="shared" si="62"/>
        <v>2358095450461.6997</v>
      </c>
      <c r="BD618" s="52">
        <f t="shared" si="62"/>
        <v>2358095450461.6997</v>
      </c>
      <c r="BE618" s="52">
        <f t="shared" si="62"/>
        <v>0</v>
      </c>
      <c r="BF618" s="52">
        <f t="shared" si="62"/>
        <v>0</v>
      </c>
      <c r="BG618" s="52">
        <f t="shared" si="62"/>
        <v>468053317017.01978</v>
      </c>
      <c r="BH618" s="52">
        <f t="shared" si="62"/>
        <v>468053317017.01978</v>
      </c>
      <c r="BI618" s="52">
        <f t="shared" si="62"/>
        <v>0</v>
      </c>
      <c r="BJ618" s="52">
        <f t="shared" si="62"/>
        <v>0</v>
      </c>
      <c r="BK618" s="52">
        <f t="shared" si="62"/>
        <v>0</v>
      </c>
      <c r="BL618" s="52">
        <f t="shared" si="62"/>
        <v>0</v>
      </c>
    </row>
    <row r="619" spans="1:64">
      <c r="A619" s="48" t="s">
        <v>558</v>
      </c>
      <c r="B619" s="49" t="s">
        <v>558</v>
      </c>
      <c r="C619" s="50" t="s">
        <v>559</v>
      </c>
      <c r="D619" s="51"/>
      <c r="E619" s="51"/>
      <c r="F619" s="52">
        <f>SUM(F282:F290)</f>
        <v>22480299540688.324</v>
      </c>
      <c r="G619" s="52">
        <f>SUM(G282:G290)</f>
        <v>13300916189945.898</v>
      </c>
      <c r="H619" s="52">
        <f t="shared" ref="H619:BL619" si="63">SUM(H282:H290)</f>
        <v>4402632112349.54</v>
      </c>
      <c r="I619" s="52">
        <f t="shared" si="63"/>
        <v>4604837590050.208</v>
      </c>
      <c r="J619" s="52">
        <f t="shared" si="63"/>
        <v>3178355886272.2788</v>
      </c>
      <c r="K619" s="52">
        <f t="shared" si="63"/>
        <v>313571850352.5199</v>
      </c>
      <c r="L619" s="52">
        <f t="shared" si="63"/>
        <v>531009412365.41992</v>
      </c>
      <c r="M619" s="52">
        <f t="shared" si="63"/>
        <v>270509338555.9299</v>
      </c>
      <c r="N619" s="52">
        <f t="shared" si="63"/>
        <v>3395461440411.8687</v>
      </c>
      <c r="O619" s="52">
        <f t="shared" si="63"/>
        <v>97616785259.179993</v>
      </c>
      <c r="P619" s="52">
        <f t="shared" si="63"/>
        <v>58595810071</v>
      </c>
      <c r="Q619" s="52">
        <f t="shared" si="63"/>
        <v>96667766692.660004</v>
      </c>
      <c r="R619" s="52">
        <f t="shared" si="63"/>
        <v>105279406230</v>
      </c>
      <c r="S619" s="52">
        <f t="shared" si="63"/>
        <v>972338102741.599</v>
      </c>
      <c r="T619" s="52">
        <f t="shared" si="63"/>
        <v>120356416577.72</v>
      </c>
      <c r="U619" s="52">
        <f t="shared" si="63"/>
        <v>4362022983.5</v>
      </c>
      <c r="V619" s="52">
        <f t="shared" si="63"/>
        <v>51880055192</v>
      </c>
      <c r="W619" s="52">
        <f t="shared" si="63"/>
        <v>892139638610.93982</v>
      </c>
      <c r="X619" s="52">
        <f t="shared" si="63"/>
        <v>241619850152.0899</v>
      </c>
      <c r="Y619" s="52">
        <f t="shared" si="63"/>
        <v>122215371150.32001</v>
      </c>
      <c r="Z619" s="52">
        <f t="shared" si="63"/>
        <v>85205270145.149994</v>
      </c>
      <c r="AA619" s="52">
        <f t="shared" si="63"/>
        <v>383861110928.45001</v>
      </c>
      <c r="AB619" s="52">
        <f t="shared" si="63"/>
        <v>2285761950</v>
      </c>
      <c r="AC619" s="52">
        <f t="shared" si="63"/>
        <v>9622025173</v>
      </c>
      <c r="AD619" s="52">
        <f t="shared" si="63"/>
        <v>51276710577.690002</v>
      </c>
      <c r="AE619" s="52">
        <f t="shared" si="63"/>
        <v>88158491993.570007</v>
      </c>
      <c r="AF619" s="52">
        <f t="shared" si="63"/>
        <v>11980843982.99999</v>
      </c>
      <c r="AG619" s="52">
        <f t="shared" si="63"/>
        <v>278769627036.57001</v>
      </c>
      <c r="AH619" s="52">
        <f t="shared" si="63"/>
        <v>12352237617</v>
      </c>
      <c r="AI619" s="52">
        <f t="shared" si="63"/>
        <v>71046562470.01001</v>
      </c>
      <c r="AJ619" s="52">
        <f t="shared" si="63"/>
        <v>72120083082.800003</v>
      </c>
      <c r="AK619" s="52">
        <f t="shared" si="63"/>
        <v>0</v>
      </c>
      <c r="AL619" s="52">
        <f t="shared" si="63"/>
        <v>0</v>
      </c>
      <c r="AM619" s="52">
        <f t="shared" si="63"/>
        <v>98185636786.589996</v>
      </c>
      <c r="AN619" s="52">
        <f t="shared" si="63"/>
        <v>25065107080.169998</v>
      </c>
      <c r="AO619" s="52">
        <f t="shared" si="63"/>
        <v>0</v>
      </c>
      <c r="AP619" s="52">
        <f t="shared" si="63"/>
        <v>1465425551310.2998</v>
      </c>
      <c r="AQ619" s="52">
        <f t="shared" si="63"/>
        <v>761236053078.08008</v>
      </c>
      <c r="AR619" s="52">
        <f t="shared" si="63"/>
        <v>704189498232.21997</v>
      </c>
      <c r="AS619" s="52">
        <f t="shared" si="63"/>
        <v>1055513071803.96</v>
      </c>
      <c r="AT619" s="52">
        <f t="shared" si="63"/>
        <v>111494178796.38</v>
      </c>
      <c r="AU619" s="52">
        <f t="shared" si="63"/>
        <v>789281648480.01001</v>
      </c>
      <c r="AV619" s="52">
        <f t="shared" si="63"/>
        <v>93082388443.939987</v>
      </c>
      <c r="AW619" s="52">
        <f t="shared" si="63"/>
        <v>10986517185.99</v>
      </c>
      <c r="AX619" s="52">
        <f t="shared" si="63"/>
        <v>50668338897.639999</v>
      </c>
      <c r="AY619" s="52">
        <f t="shared" si="63"/>
        <v>0</v>
      </c>
      <c r="AZ619" s="52">
        <f t="shared" si="63"/>
        <v>0</v>
      </c>
      <c r="BA619" s="52">
        <f t="shared" si="63"/>
        <v>124663390449.87999</v>
      </c>
      <c r="BB619" s="52">
        <f t="shared" si="63"/>
        <v>124663390449.87999</v>
      </c>
      <c r="BC619" s="52">
        <f t="shared" si="63"/>
        <v>2682184487034.7197</v>
      </c>
      <c r="BD619" s="52">
        <f t="shared" si="63"/>
        <v>2682184487034.7197</v>
      </c>
      <c r="BE619" s="52">
        <f t="shared" si="63"/>
        <v>0</v>
      </c>
      <c r="BF619" s="52">
        <f t="shared" si="63"/>
        <v>0</v>
      </c>
      <c r="BG619" s="52">
        <f t="shared" si="63"/>
        <v>177365782695.13</v>
      </c>
      <c r="BH619" s="52">
        <f t="shared" si="63"/>
        <v>177365782695.13</v>
      </c>
      <c r="BI619" s="52">
        <f t="shared" si="63"/>
        <v>0</v>
      </c>
      <c r="BJ619" s="52">
        <f t="shared" si="63"/>
        <v>0</v>
      </c>
      <c r="BK619" s="52">
        <f t="shared" si="63"/>
        <v>0</v>
      </c>
      <c r="BL619" s="52">
        <f t="shared" si="63"/>
        <v>0</v>
      </c>
    </row>
    <row r="620" spans="1:64">
      <c r="A620" s="48" t="s">
        <v>560</v>
      </c>
      <c r="B620" s="49" t="s">
        <v>560</v>
      </c>
      <c r="C620" s="50" t="s">
        <v>590</v>
      </c>
      <c r="D620" s="51"/>
      <c r="E620" s="51"/>
      <c r="F620" s="52">
        <f>F618+F619</f>
        <v>105675460365777.69</v>
      </c>
      <c r="G620" s="52">
        <f>G618+G619</f>
        <v>65501466591198.633</v>
      </c>
      <c r="H620" s="52">
        <f t="shared" ref="H620:BL620" si="64">H618+H619</f>
        <v>29025490949998.051</v>
      </c>
      <c r="I620" s="52">
        <f t="shared" si="64"/>
        <v>23808347990812.766</v>
      </c>
      <c r="J620" s="52">
        <f t="shared" si="64"/>
        <v>9549488418020.0449</v>
      </c>
      <c r="K620" s="52">
        <f t="shared" si="64"/>
        <v>1076356562540.4597</v>
      </c>
      <c r="L620" s="52">
        <f t="shared" si="64"/>
        <v>1259017278185.0698</v>
      </c>
      <c r="M620" s="52">
        <f t="shared" si="64"/>
        <v>782765391642.23962</v>
      </c>
      <c r="N620" s="52">
        <f t="shared" si="64"/>
        <v>8969062067322.6191</v>
      </c>
      <c r="O620" s="52">
        <f t="shared" si="64"/>
        <v>380918717666.64984</v>
      </c>
      <c r="P620" s="52">
        <f t="shared" si="64"/>
        <v>146609176482.60001</v>
      </c>
      <c r="Q620" s="52">
        <f t="shared" si="64"/>
        <v>225757237359.48999</v>
      </c>
      <c r="R620" s="52">
        <f t="shared" si="64"/>
        <v>272579684408</v>
      </c>
      <c r="S620" s="52">
        <f t="shared" si="64"/>
        <v>1858298060937.1689</v>
      </c>
      <c r="T620" s="52">
        <f t="shared" si="64"/>
        <v>383549100779.85974</v>
      </c>
      <c r="U620" s="52">
        <f t="shared" si="64"/>
        <v>452329570704.29999</v>
      </c>
      <c r="V620" s="52">
        <f t="shared" si="64"/>
        <v>443168124955.08984</v>
      </c>
      <c r="W620" s="52">
        <f t="shared" si="64"/>
        <v>2143893026794.1099</v>
      </c>
      <c r="X620" s="52">
        <f t="shared" si="64"/>
        <v>661155631753.47974</v>
      </c>
      <c r="Y620" s="52">
        <f t="shared" si="64"/>
        <v>462277118551.15997</v>
      </c>
      <c r="Z620" s="52">
        <f t="shared" si="64"/>
        <v>274529464293.32999</v>
      </c>
      <c r="AA620" s="52">
        <f t="shared" si="64"/>
        <v>780436018337.42993</v>
      </c>
      <c r="AB620" s="52">
        <f t="shared" si="64"/>
        <v>8457033438.9499998</v>
      </c>
      <c r="AC620" s="52">
        <f t="shared" si="64"/>
        <v>15064862369.779999</v>
      </c>
      <c r="AD620" s="52">
        <f t="shared" si="64"/>
        <v>188352698917.60001</v>
      </c>
      <c r="AE620" s="52">
        <f t="shared" si="64"/>
        <v>217354333184.19998</v>
      </c>
      <c r="AF620" s="52">
        <f t="shared" si="64"/>
        <v>54332206389.419991</v>
      </c>
      <c r="AG620" s="52">
        <f t="shared" si="64"/>
        <v>2290591660602.8496</v>
      </c>
      <c r="AH620" s="52">
        <f t="shared" si="64"/>
        <v>236584831087.75989</v>
      </c>
      <c r="AI620" s="52">
        <f t="shared" si="64"/>
        <v>276482734646.87988</v>
      </c>
      <c r="AJ620" s="52">
        <f t="shared" si="64"/>
        <v>1264458585692.4199</v>
      </c>
      <c r="AK620" s="52">
        <f t="shared" si="64"/>
        <v>0</v>
      </c>
      <c r="AL620" s="52">
        <f t="shared" si="64"/>
        <v>0</v>
      </c>
      <c r="AM620" s="52">
        <f t="shared" si="64"/>
        <v>365220322619.00989</v>
      </c>
      <c r="AN620" s="52">
        <f t="shared" si="64"/>
        <v>147007657155.78</v>
      </c>
      <c r="AO620" s="52">
        <f t="shared" si="64"/>
        <v>837529401</v>
      </c>
      <c r="AP620" s="52">
        <f t="shared" si="64"/>
        <v>5380179710165.459</v>
      </c>
      <c r="AQ620" s="52">
        <f t="shared" si="64"/>
        <v>2664444313363.5698</v>
      </c>
      <c r="AR620" s="52">
        <f t="shared" si="64"/>
        <v>2715735396801.8887</v>
      </c>
      <c r="AS620" s="52">
        <f t="shared" si="64"/>
        <v>17284562940489.199</v>
      </c>
      <c r="AT620" s="52">
        <f t="shared" si="64"/>
        <v>420240870739.66998</v>
      </c>
      <c r="AU620" s="52">
        <f t="shared" si="64"/>
        <v>16366072033951.25</v>
      </c>
      <c r="AV620" s="52">
        <f t="shared" si="64"/>
        <v>365697499464.56995</v>
      </c>
      <c r="AW620" s="52">
        <f t="shared" si="64"/>
        <v>36471740549.989998</v>
      </c>
      <c r="AX620" s="52">
        <f t="shared" si="64"/>
        <v>96052520783.720001</v>
      </c>
      <c r="AY620" s="52">
        <f t="shared" si="64"/>
        <v>28275000</v>
      </c>
      <c r="AZ620" s="52">
        <f t="shared" si="64"/>
        <v>0</v>
      </c>
      <c r="BA620" s="52">
        <f t="shared" si="64"/>
        <v>563898358790.34998</v>
      </c>
      <c r="BB620" s="52">
        <f t="shared" si="64"/>
        <v>563898358790.34998</v>
      </c>
      <c r="BC620" s="52">
        <f t="shared" si="64"/>
        <v>5040279937496.4199</v>
      </c>
      <c r="BD620" s="52">
        <f t="shared" si="64"/>
        <v>5040279937496.4199</v>
      </c>
      <c r="BE620" s="52">
        <f t="shared" si="64"/>
        <v>0</v>
      </c>
      <c r="BF620" s="52">
        <f t="shared" si="64"/>
        <v>0</v>
      </c>
      <c r="BG620" s="52">
        <f t="shared" si="64"/>
        <v>645419099712.14978</v>
      </c>
      <c r="BH620" s="52">
        <f t="shared" si="64"/>
        <v>645419099712.14978</v>
      </c>
      <c r="BI620" s="52">
        <f t="shared" si="64"/>
        <v>0</v>
      </c>
      <c r="BJ620" s="52">
        <f t="shared" si="64"/>
        <v>0</v>
      </c>
      <c r="BK620" s="52">
        <f t="shared" si="64"/>
        <v>0</v>
      </c>
      <c r="BL620" s="52">
        <f t="shared" si="64"/>
        <v>0</v>
      </c>
    </row>
    <row r="621" spans="1:64">
      <c r="A621" s="48" t="s">
        <v>562</v>
      </c>
      <c r="B621" s="49" t="s">
        <v>562</v>
      </c>
      <c r="C621" s="50" t="s">
        <v>591</v>
      </c>
      <c r="D621" s="51"/>
      <c r="E621" s="51"/>
      <c r="F621" s="52">
        <f>F620+F252</f>
        <v>132903168791203.69</v>
      </c>
      <c r="G621" s="52">
        <f>G620+G252</f>
        <v>81382827707229.625</v>
      </c>
      <c r="H621" s="52">
        <f t="shared" ref="H621:BL621" si="65">H620+H252</f>
        <v>37640720454328.047</v>
      </c>
      <c r="I621" s="52">
        <f t="shared" si="65"/>
        <v>29373534172177.758</v>
      </c>
      <c r="J621" s="52">
        <f t="shared" si="65"/>
        <v>10609735827344.045</v>
      </c>
      <c r="K621" s="52">
        <f t="shared" si="65"/>
        <v>1110872141820.4597</v>
      </c>
      <c r="L621" s="52">
        <f t="shared" si="65"/>
        <v>1392309516185.0698</v>
      </c>
      <c r="M621" s="52">
        <f t="shared" si="65"/>
        <v>1255655595374.2397</v>
      </c>
      <c r="N621" s="52">
        <f t="shared" si="65"/>
        <v>10535958583001.619</v>
      </c>
      <c r="O621" s="52">
        <f t="shared" si="65"/>
        <v>633521400466.6499</v>
      </c>
      <c r="P621" s="52">
        <f t="shared" si="65"/>
        <v>177555368544.60001</v>
      </c>
      <c r="Q621" s="52">
        <f t="shared" si="65"/>
        <v>401571721359.48999</v>
      </c>
      <c r="R621" s="52">
        <f t="shared" si="65"/>
        <v>272729684408</v>
      </c>
      <c r="S621" s="52">
        <f t="shared" si="65"/>
        <v>1910734694137.1689</v>
      </c>
      <c r="T621" s="52">
        <f t="shared" si="65"/>
        <v>384386778779.85974</v>
      </c>
      <c r="U621" s="52">
        <f t="shared" si="65"/>
        <v>492372979704.29999</v>
      </c>
      <c r="V621" s="52">
        <f t="shared" si="65"/>
        <v>444538470277.08984</v>
      </c>
      <c r="W621" s="52">
        <f t="shared" si="65"/>
        <v>2687069955794.1099</v>
      </c>
      <c r="X621" s="52">
        <f t="shared" si="65"/>
        <v>719678028675.47974</v>
      </c>
      <c r="Y621" s="52">
        <f t="shared" si="65"/>
        <v>562137886551.15991</v>
      </c>
      <c r="Z621" s="52">
        <f t="shared" si="65"/>
        <v>314919062293.32996</v>
      </c>
      <c r="AA621" s="52">
        <f t="shared" si="65"/>
        <v>884457800337.42993</v>
      </c>
      <c r="AB621" s="52">
        <f t="shared" si="65"/>
        <v>10278892066.950001</v>
      </c>
      <c r="AC621" s="52">
        <f t="shared" si="65"/>
        <v>16775920819.779999</v>
      </c>
      <c r="AD621" s="52">
        <f t="shared" si="65"/>
        <v>297087625497.59998</v>
      </c>
      <c r="AE621" s="52">
        <f t="shared" si="65"/>
        <v>270983988345.19998</v>
      </c>
      <c r="AF621" s="52">
        <f t="shared" si="65"/>
        <v>55158324943.419991</v>
      </c>
      <c r="AG621" s="52">
        <f t="shared" si="65"/>
        <v>3201333492534.8496</v>
      </c>
      <c r="AH621" s="52">
        <f t="shared" si="65"/>
        <v>469626608087.75989</v>
      </c>
      <c r="AI621" s="52">
        <f t="shared" si="65"/>
        <v>298353184646.87988</v>
      </c>
      <c r="AJ621" s="52">
        <f t="shared" si="65"/>
        <v>1547117339692.4199</v>
      </c>
      <c r="AK621" s="52">
        <f t="shared" si="65"/>
        <v>201589951732</v>
      </c>
      <c r="AL621" s="52">
        <f t="shared" si="65"/>
        <v>46685230000</v>
      </c>
      <c r="AM621" s="52">
        <f t="shared" si="65"/>
        <v>387595322619.00989</v>
      </c>
      <c r="AN621" s="52">
        <f t="shared" si="65"/>
        <v>249202699155.78</v>
      </c>
      <c r="AO621" s="52">
        <f t="shared" si="65"/>
        <v>1163156601</v>
      </c>
      <c r="AP621" s="52">
        <f t="shared" si="65"/>
        <v>7521051419748.459</v>
      </c>
      <c r="AQ621" s="52">
        <f t="shared" si="65"/>
        <v>4089952896946.5698</v>
      </c>
      <c r="AR621" s="52">
        <f t="shared" si="65"/>
        <v>3431098522801.8887</v>
      </c>
      <c r="AS621" s="52">
        <f t="shared" si="65"/>
        <v>23537105756190.199</v>
      </c>
      <c r="AT621" s="52">
        <f t="shared" si="65"/>
        <v>511224115739.66998</v>
      </c>
      <c r="AU621" s="52">
        <f t="shared" si="65"/>
        <v>22230136643931.25</v>
      </c>
      <c r="AV621" s="52">
        <f t="shared" si="65"/>
        <v>417735207542.56995</v>
      </c>
      <c r="AW621" s="52">
        <f t="shared" si="65"/>
        <v>148508210192.98999</v>
      </c>
      <c r="AX621" s="52">
        <f t="shared" si="65"/>
        <v>127689376783.72</v>
      </c>
      <c r="AY621" s="52">
        <f t="shared" si="65"/>
        <v>28275000</v>
      </c>
      <c r="AZ621" s="52">
        <f t="shared" si="65"/>
        <v>101783927000</v>
      </c>
      <c r="BA621" s="52">
        <f t="shared" si="65"/>
        <v>637658859790.34998</v>
      </c>
      <c r="BB621" s="52">
        <f t="shared" si="65"/>
        <v>637658859790.34998</v>
      </c>
      <c r="BC621" s="52">
        <f t="shared" si="65"/>
        <v>5040279937496.4199</v>
      </c>
      <c r="BD621" s="52">
        <f t="shared" si="65"/>
        <v>5040279937496.4199</v>
      </c>
      <c r="BE621" s="52">
        <f t="shared" si="65"/>
        <v>0</v>
      </c>
      <c r="BF621" s="52">
        <f t="shared" si="65"/>
        <v>0</v>
      </c>
      <c r="BG621" s="52">
        <f t="shared" si="65"/>
        <v>1046953035212.1498</v>
      </c>
      <c r="BH621" s="52">
        <f t="shared" si="65"/>
        <v>1046953035212.1498</v>
      </c>
      <c r="BI621" s="52">
        <f t="shared" si="65"/>
        <v>0</v>
      </c>
      <c r="BJ621" s="52">
        <f t="shared" si="65"/>
        <v>0</v>
      </c>
      <c r="BK621" s="52">
        <f t="shared" si="65"/>
        <v>0</v>
      </c>
      <c r="BL621" s="52">
        <f t="shared" si="65"/>
        <v>0</v>
      </c>
    </row>
    <row r="622" spans="1:64">
      <c r="A622" s="48" t="s">
        <v>556</v>
      </c>
      <c r="B622" s="49" t="s">
        <v>556</v>
      </c>
      <c r="C622" s="50" t="s">
        <v>557</v>
      </c>
      <c r="D622" s="51"/>
      <c r="E622" s="51"/>
      <c r="F622" s="52">
        <f>SUM(F292:F303)</f>
        <v>15630110203452.398</v>
      </c>
      <c r="G622" s="52">
        <f>SUM(G292:G303)</f>
        <v>9721334252690.7695</v>
      </c>
      <c r="H622" s="52">
        <f t="shared" ref="H622:BL622" si="66">SUM(H292:H303)</f>
        <v>5155425937836.4902</v>
      </c>
      <c r="I622" s="52">
        <f t="shared" si="66"/>
        <v>2879368092708.7988</v>
      </c>
      <c r="J622" s="52">
        <f t="shared" si="66"/>
        <v>1154285624447.72</v>
      </c>
      <c r="K622" s="52">
        <f t="shared" si="66"/>
        <v>305817028989.31995</v>
      </c>
      <c r="L622" s="52">
        <f t="shared" si="66"/>
        <v>176753779304.92996</v>
      </c>
      <c r="M622" s="52">
        <f t="shared" si="66"/>
        <v>49683789403.509995</v>
      </c>
      <c r="N622" s="52">
        <f t="shared" si="66"/>
        <v>968093057703.51953</v>
      </c>
      <c r="O622" s="52">
        <f t="shared" si="66"/>
        <v>43177825924.439995</v>
      </c>
      <c r="P622" s="52">
        <f t="shared" si="66"/>
        <v>31922762951.009991</v>
      </c>
      <c r="Q622" s="52">
        <f t="shared" si="66"/>
        <v>67496380924.8899</v>
      </c>
      <c r="R622" s="52">
        <f t="shared" si="66"/>
        <v>2829273878.7800002</v>
      </c>
      <c r="S622" s="52">
        <f t="shared" si="66"/>
        <v>141347743126.8898</v>
      </c>
      <c r="T622" s="52">
        <f t="shared" si="66"/>
        <v>63765219677.189995</v>
      </c>
      <c r="U622" s="52">
        <f t="shared" si="66"/>
        <v>87956066823.809998</v>
      </c>
      <c r="V622" s="52">
        <f t="shared" si="66"/>
        <v>42686290255.349998</v>
      </c>
      <c r="W622" s="52">
        <f t="shared" si="66"/>
        <v>167990628097.97998</v>
      </c>
      <c r="X622" s="52">
        <f t="shared" si="66"/>
        <v>64759482585.609993</v>
      </c>
      <c r="Y622" s="52">
        <f t="shared" si="66"/>
        <v>42196566959.019997</v>
      </c>
      <c r="Z622" s="52">
        <f t="shared" si="66"/>
        <v>48507504739.159996</v>
      </c>
      <c r="AA622" s="52">
        <f t="shared" si="66"/>
        <v>86638279586.519806</v>
      </c>
      <c r="AB622" s="52">
        <f t="shared" si="66"/>
        <v>812624302.78999996</v>
      </c>
      <c r="AC622" s="52">
        <f t="shared" si="66"/>
        <v>625855199.39999998</v>
      </c>
      <c r="AD622" s="52">
        <f t="shared" si="66"/>
        <v>28583005517.939999</v>
      </c>
      <c r="AE622" s="52">
        <f t="shared" si="66"/>
        <v>31240938162.549992</v>
      </c>
      <c r="AF622" s="52">
        <f t="shared" si="66"/>
        <v>15556608990.190001</v>
      </c>
      <c r="AG622" s="52">
        <f t="shared" si="66"/>
        <v>394074512644.28992</v>
      </c>
      <c r="AH622" s="52">
        <f t="shared" si="66"/>
        <v>52990697318.749992</v>
      </c>
      <c r="AI622" s="52">
        <f t="shared" si="66"/>
        <v>24555875230.090004</v>
      </c>
      <c r="AJ622" s="52">
        <f t="shared" si="66"/>
        <v>235835064753.96988</v>
      </c>
      <c r="AK622" s="52">
        <f t="shared" si="66"/>
        <v>0</v>
      </c>
      <c r="AL622" s="52">
        <f t="shared" si="66"/>
        <v>0</v>
      </c>
      <c r="AM622" s="52">
        <f t="shared" si="66"/>
        <v>60361992062.339996</v>
      </c>
      <c r="AN622" s="52">
        <f t="shared" si="66"/>
        <v>15897579609.9</v>
      </c>
      <c r="AO622" s="52">
        <f t="shared" si="66"/>
        <v>4433303669.2399998</v>
      </c>
      <c r="AP622" s="52">
        <f t="shared" si="66"/>
        <v>965230380666.56982</v>
      </c>
      <c r="AQ622" s="52">
        <f t="shared" si="66"/>
        <v>483312928688.0498</v>
      </c>
      <c r="AR622" s="52">
        <f t="shared" si="66"/>
        <v>481917451978.51996</v>
      </c>
      <c r="AS622" s="52">
        <f t="shared" si="66"/>
        <v>3007798387713.8286</v>
      </c>
      <c r="AT622" s="52">
        <f t="shared" si="66"/>
        <v>82127977984.429993</v>
      </c>
      <c r="AU622" s="52">
        <f t="shared" si="66"/>
        <v>2804512492947.0786</v>
      </c>
      <c r="AV622" s="52">
        <f t="shared" si="66"/>
        <v>95264048282.649902</v>
      </c>
      <c r="AW622" s="52">
        <f t="shared" si="66"/>
        <v>6593508703.6699991</v>
      </c>
      <c r="AX622" s="52">
        <f t="shared" si="66"/>
        <v>12700886115.200001</v>
      </c>
      <c r="AY622" s="52">
        <f t="shared" si="66"/>
        <v>6599473680.8000002</v>
      </c>
      <c r="AZ622" s="52">
        <f t="shared" si="66"/>
        <v>0</v>
      </c>
      <c r="BA622" s="52">
        <f t="shared" si="66"/>
        <v>110124654816.41997</v>
      </c>
      <c r="BB622" s="52">
        <f t="shared" si="66"/>
        <v>110124654816.41997</v>
      </c>
      <c r="BC622" s="52">
        <f t="shared" si="66"/>
        <v>391790627115.79993</v>
      </c>
      <c r="BD622" s="52">
        <f t="shared" si="66"/>
        <v>391790627115.79993</v>
      </c>
      <c r="BE622" s="52">
        <f t="shared" si="66"/>
        <v>0</v>
      </c>
      <c r="BF622" s="52">
        <f t="shared" si="66"/>
        <v>0</v>
      </c>
      <c r="BG622" s="52">
        <f t="shared" si="66"/>
        <v>71664330101.199982</v>
      </c>
      <c r="BH622" s="52">
        <f t="shared" si="66"/>
        <v>71664330101.199982</v>
      </c>
      <c r="BI622" s="52">
        <f t="shared" si="66"/>
        <v>0</v>
      </c>
      <c r="BJ622" s="52">
        <f t="shared" si="66"/>
        <v>0</v>
      </c>
      <c r="BK622" s="52">
        <f t="shared" si="66"/>
        <v>0</v>
      </c>
      <c r="BL622" s="52">
        <f t="shared" si="66"/>
        <v>0</v>
      </c>
    </row>
    <row r="623" spans="1:64">
      <c r="A623" s="48" t="s">
        <v>558</v>
      </c>
      <c r="B623" s="49" t="s">
        <v>558</v>
      </c>
      <c r="C623" s="50" t="s">
        <v>559</v>
      </c>
      <c r="D623" s="51"/>
      <c r="E623" s="51"/>
      <c r="F623" s="52">
        <f>SUM(F304:F305)</f>
        <v>3152673155236.999</v>
      </c>
      <c r="G623" s="52">
        <f>SUM(G304:G305)</f>
        <v>2216696819807.3291</v>
      </c>
      <c r="H623" s="52">
        <f t="shared" ref="H623:BL623" si="67">SUM(H304:H305)</f>
        <v>732730413563</v>
      </c>
      <c r="I623" s="52">
        <f t="shared" si="67"/>
        <v>707609085200.99902</v>
      </c>
      <c r="J623" s="52">
        <f t="shared" si="67"/>
        <v>527614437030</v>
      </c>
      <c r="K623" s="52">
        <f t="shared" si="67"/>
        <v>182143981133.33002</v>
      </c>
      <c r="L623" s="52">
        <f t="shared" si="67"/>
        <v>48346765155</v>
      </c>
      <c r="M623" s="52">
        <f t="shared" si="67"/>
        <v>18252137725</v>
      </c>
      <c r="N623" s="52">
        <f t="shared" si="67"/>
        <v>396885665257.82996</v>
      </c>
      <c r="O623" s="52">
        <f t="shared" si="67"/>
        <v>8101880594</v>
      </c>
      <c r="P623" s="52">
        <f t="shared" si="67"/>
        <v>9720980753.4899902</v>
      </c>
      <c r="Q623" s="52">
        <f t="shared" si="67"/>
        <v>14789384535.68</v>
      </c>
      <c r="R623" s="52">
        <f t="shared" si="67"/>
        <v>15523480680.67</v>
      </c>
      <c r="S623" s="52">
        <f t="shared" si="67"/>
        <v>160973621689</v>
      </c>
      <c r="T623" s="52">
        <f t="shared" si="67"/>
        <v>16855815620.99</v>
      </c>
      <c r="U623" s="52">
        <f t="shared" si="67"/>
        <v>3587236142</v>
      </c>
      <c r="V623" s="52">
        <f t="shared" si="67"/>
        <v>3054839895</v>
      </c>
      <c r="W623" s="52">
        <f t="shared" si="67"/>
        <v>66095467834</v>
      </c>
      <c r="X623" s="52">
        <f t="shared" si="67"/>
        <v>19381875797</v>
      </c>
      <c r="Y623" s="52">
        <f t="shared" si="67"/>
        <v>19131230915</v>
      </c>
      <c r="Z623" s="52">
        <f t="shared" si="67"/>
        <v>16300440776</v>
      </c>
      <c r="AA623" s="52">
        <f t="shared" si="67"/>
        <v>23361703439</v>
      </c>
      <c r="AB623" s="52">
        <f t="shared" si="67"/>
        <v>351597270</v>
      </c>
      <c r="AC623" s="52">
        <f t="shared" si="67"/>
        <v>124548500</v>
      </c>
      <c r="AD623" s="52">
        <f t="shared" si="67"/>
        <v>4299541444</v>
      </c>
      <c r="AE623" s="52">
        <f t="shared" si="67"/>
        <v>14917600184</v>
      </c>
      <c r="AF623" s="52">
        <f t="shared" si="67"/>
        <v>314419188</v>
      </c>
      <c r="AG623" s="52">
        <f t="shared" si="67"/>
        <v>40758831999.32</v>
      </c>
      <c r="AH623" s="52">
        <f t="shared" si="67"/>
        <v>2113405169</v>
      </c>
      <c r="AI623" s="52">
        <f t="shared" si="67"/>
        <v>9014550587</v>
      </c>
      <c r="AJ623" s="52">
        <f t="shared" si="67"/>
        <v>23728731120.32</v>
      </c>
      <c r="AK623" s="52">
        <f t="shared" si="67"/>
        <v>0</v>
      </c>
      <c r="AL623" s="52">
        <f t="shared" si="67"/>
        <v>0</v>
      </c>
      <c r="AM623" s="52">
        <f t="shared" si="67"/>
        <v>3546603923</v>
      </c>
      <c r="AN623" s="52">
        <f t="shared" si="67"/>
        <v>2355541200</v>
      </c>
      <c r="AO623" s="52">
        <f t="shared" si="67"/>
        <v>0</v>
      </c>
      <c r="AP623" s="52">
        <f t="shared" si="67"/>
        <v>210117656504</v>
      </c>
      <c r="AQ623" s="52">
        <f t="shared" si="67"/>
        <v>115131256575</v>
      </c>
      <c r="AR623" s="52">
        <f t="shared" si="67"/>
        <v>94986399929</v>
      </c>
      <c r="AS623" s="52">
        <f t="shared" si="67"/>
        <v>114512201865.52</v>
      </c>
      <c r="AT623" s="52">
        <f t="shared" si="67"/>
        <v>16949102281</v>
      </c>
      <c r="AU623" s="52">
        <f t="shared" si="67"/>
        <v>75184504912.520004</v>
      </c>
      <c r="AV623" s="52">
        <f t="shared" si="67"/>
        <v>20416021043</v>
      </c>
      <c r="AW623" s="52">
        <f t="shared" si="67"/>
        <v>919139829</v>
      </c>
      <c r="AX623" s="52">
        <f t="shared" si="67"/>
        <v>1043433800</v>
      </c>
      <c r="AY623" s="52">
        <f t="shared" si="67"/>
        <v>0</v>
      </c>
      <c r="AZ623" s="52">
        <f t="shared" si="67"/>
        <v>0</v>
      </c>
      <c r="BA623" s="52">
        <f t="shared" si="67"/>
        <v>26054404344</v>
      </c>
      <c r="BB623" s="52">
        <f t="shared" si="67"/>
        <v>26054404344</v>
      </c>
      <c r="BC623" s="52">
        <f t="shared" si="67"/>
        <v>134040962235</v>
      </c>
      <c r="BD623" s="52">
        <f t="shared" si="67"/>
        <v>134040962235</v>
      </c>
      <c r="BE623" s="52">
        <f t="shared" si="67"/>
        <v>0</v>
      </c>
      <c r="BF623" s="52">
        <f t="shared" si="67"/>
        <v>0</v>
      </c>
      <c r="BG623" s="52">
        <f t="shared" si="67"/>
        <v>13606613224</v>
      </c>
      <c r="BH623" s="52">
        <f t="shared" si="67"/>
        <v>13606613224</v>
      </c>
      <c r="BI623" s="52">
        <f t="shared" si="67"/>
        <v>0</v>
      </c>
      <c r="BJ623" s="52">
        <f t="shared" si="67"/>
        <v>0</v>
      </c>
      <c r="BK623" s="52">
        <f t="shared" si="67"/>
        <v>0</v>
      </c>
      <c r="BL623" s="52">
        <f t="shared" si="67"/>
        <v>0</v>
      </c>
    </row>
    <row r="624" spans="1:64">
      <c r="A624" s="48" t="s">
        <v>560</v>
      </c>
      <c r="B624" s="49" t="s">
        <v>560</v>
      </c>
      <c r="C624" s="50" t="s">
        <v>592</v>
      </c>
      <c r="D624" s="51"/>
      <c r="E624" s="51"/>
      <c r="F624" s="52">
        <f>F622+F623</f>
        <v>18782783358689.398</v>
      </c>
      <c r="G624" s="52">
        <f>G622+G623</f>
        <v>11938031072498.098</v>
      </c>
      <c r="H624" s="52">
        <f t="shared" ref="H624:BL624" si="68">H622+H623</f>
        <v>5888156351399.4902</v>
      </c>
      <c r="I624" s="52">
        <f t="shared" si="68"/>
        <v>3586977177909.7979</v>
      </c>
      <c r="J624" s="52">
        <f t="shared" si="68"/>
        <v>1681900061477.72</v>
      </c>
      <c r="K624" s="52">
        <f t="shared" si="68"/>
        <v>487961010122.64996</v>
      </c>
      <c r="L624" s="52">
        <f t="shared" si="68"/>
        <v>225100544459.92996</v>
      </c>
      <c r="M624" s="52">
        <f t="shared" si="68"/>
        <v>67935927128.509995</v>
      </c>
      <c r="N624" s="52">
        <f t="shared" si="68"/>
        <v>1364978722961.3496</v>
      </c>
      <c r="O624" s="52">
        <f t="shared" si="68"/>
        <v>51279706518.439995</v>
      </c>
      <c r="P624" s="52">
        <f t="shared" si="68"/>
        <v>41643743704.499985</v>
      </c>
      <c r="Q624" s="52">
        <f t="shared" si="68"/>
        <v>82285765460.569901</v>
      </c>
      <c r="R624" s="52">
        <f t="shared" si="68"/>
        <v>18352754559.450001</v>
      </c>
      <c r="S624" s="52">
        <f t="shared" si="68"/>
        <v>302321364815.88977</v>
      </c>
      <c r="T624" s="52">
        <f t="shared" si="68"/>
        <v>80621035298.179993</v>
      </c>
      <c r="U624" s="52">
        <f t="shared" si="68"/>
        <v>91543302965.809998</v>
      </c>
      <c r="V624" s="52">
        <f t="shared" si="68"/>
        <v>45741130150.349998</v>
      </c>
      <c r="W624" s="52">
        <f t="shared" si="68"/>
        <v>234086095931.97998</v>
      </c>
      <c r="X624" s="52">
        <f t="shared" si="68"/>
        <v>84141358382.609985</v>
      </c>
      <c r="Y624" s="52">
        <f t="shared" si="68"/>
        <v>61327797874.019997</v>
      </c>
      <c r="Z624" s="52">
        <f t="shared" si="68"/>
        <v>64807945515.159996</v>
      </c>
      <c r="AA624" s="52">
        <f t="shared" si="68"/>
        <v>109999983025.51981</v>
      </c>
      <c r="AB624" s="52">
        <f t="shared" si="68"/>
        <v>1164221572.79</v>
      </c>
      <c r="AC624" s="52">
        <f t="shared" si="68"/>
        <v>750403699.39999998</v>
      </c>
      <c r="AD624" s="52">
        <f t="shared" si="68"/>
        <v>32882546961.939999</v>
      </c>
      <c r="AE624" s="52">
        <f t="shared" si="68"/>
        <v>46158538346.549988</v>
      </c>
      <c r="AF624" s="52">
        <f t="shared" si="68"/>
        <v>15871028178.190001</v>
      </c>
      <c r="AG624" s="52">
        <f t="shared" si="68"/>
        <v>434833344643.60992</v>
      </c>
      <c r="AH624" s="52">
        <f t="shared" si="68"/>
        <v>55104102487.749992</v>
      </c>
      <c r="AI624" s="52">
        <f t="shared" si="68"/>
        <v>33570425817.090004</v>
      </c>
      <c r="AJ624" s="52">
        <f t="shared" si="68"/>
        <v>259563795874.28989</v>
      </c>
      <c r="AK624" s="52">
        <f t="shared" si="68"/>
        <v>0</v>
      </c>
      <c r="AL624" s="52">
        <f t="shared" si="68"/>
        <v>0</v>
      </c>
      <c r="AM624" s="52">
        <f t="shared" si="68"/>
        <v>63908595985.339996</v>
      </c>
      <c r="AN624" s="52">
        <f t="shared" si="68"/>
        <v>18253120809.900002</v>
      </c>
      <c r="AO624" s="52">
        <f t="shared" si="68"/>
        <v>4433303669.2399998</v>
      </c>
      <c r="AP624" s="52">
        <f t="shared" si="68"/>
        <v>1175348037170.5698</v>
      </c>
      <c r="AQ624" s="52">
        <f t="shared" si="68"/>
        <v>598444185263.0498</v>
      </c>
      <c r="AR624" s="52">
        <f t="shared" si="68"/>
        <v>576903851907.52002</v>
      </c>
      <c r="AS624" s="52">
        <f t="shared" si="68"/>
        <v>3122310589579.3486</v>
      </c>
      <c r="AT624" s="52">
        <f t="shared" si="68"/>
        <v>99077080265.429993</v>
      </c>
      <c r="AU624" s="52">
        <f t="shared" si="68"/>
        <v>2879696997859.5986</v>
      </c>
      <c r="AV624" s="52">
        <f t="shared" si="68"/>
        <v>115680069325.6499</v>
      </c>
      <c r="AW624" s="52">
        <f t="shared" si="68"/>
        <v>7512648532.6699991</v>
      </c>
      <c r="AX624" s="52">
        <f t="shared" si="68"/>
        <v>13744319915.200001</v>
      </c>
      <c r="AY624" s="52">
        <f t="shared" si="68"/>
        <v>6599473680.8000002</v>
      </c>
      <c r="AZ624" s="52">
        <f t="shared" si="68"/>
        <v>0</v>
      </c>
      <c r="BA624" s="52">
        <f t="shared" si="68"/>
        <v>136179059160.41997</v>
      </c>
      <c r="BB624" s="52">
        <f t="shared" si="68"/>
        <v>136179059160.41997</v>
      </c>
      <c r="BC624" s="52">
        <f t="shared" si="68"/>
        <v>525831589350.79993</v>
      </c>
      <c r="BD624" s="52">
        <f t="shared" si="68"/>
        <v>525831589350.79993</v>
      </c>
      <c r="BE624" s="52">
        <f t="shared" si="68"/>
        <v>0</v>
      </c>
      <c r="BF624" s="52">
        <f t="shared" si="68"/>
        <v>0</v>
      </c>
      <c r="BG624" s="52">
        <f t="shared" si="68"/>
        <v>85270943325.199982</v>
      </c>
      <c r="BH624" s="52">
        <f t="shared" si="68"/>
        <v>85270943325.199982</v>
      </c>
      <c r="BI624" s="52">
        <f t="shared" si="68"/>
        <v>0</v>
      </c>
      <c r="BJ624" s="52">
        <f t="shared" si="68"/>
        <v>0</v>
      </c>
      <c r="BK624" s="52">
        <f t="shared" si="68"/>
        <v>0</v>
      </c>
      <c r="BL624" s="52">
        <f t="shared" si="68"/>
        <v>0</v>
      </c>
    </row>
    <row r="625" spans="1:64">
      <c r="A625" s="48" t="s">
        <v>562</v>
      </c>
      <c r="B625" s="49" t="s">
        <v>562</v>
      </c>
      <c r="C625" s="50" t="s">
        <v>593</v>
      </c>
      <c r="D625" s="51"/>
      <c r="E625" s="51"/>
      <c r="F625" s="52">
        <f>F624+F291</f>
        <v>24483054642484.398</v>
      </c>
      <c r="G625" s="52">
        <f>G624+G291</f>
        <v>15380243355161.098</v>
      </c>
      <c r="H625" s="52">
        <f t="shared" ref="H625:BL625" si="69">H624+H291</f>
        <v>7487229039418.4902</v>
      </c>
      <c r="I625" s="52">
        <f t="shared" si="69"/>
        <v>4440266214956.7979</v>
      </c>
      <c r="J625" s="52">
        <f t="shared" si="69"/>
        <v>2278594161237.7197</v>
      </c>
      <c r="K625" s="52">
        <f t="shared" si="69"/>
        <v>805070525205.6499</v>
      </c>
      <c r="L625" s="52">
        <f t="shared" si="69"/>
        <v>261360344096.92996</v>
      </c>
      <c r="M625" s="52">
        <f t="shared" si="69"/>
        <v>107723070245.50999</v>
      </c>
      <c r="N625" s="52">
        <f t="shared" si="69"/>
        <v>1640439694067.6296</v>
      </c>
      <c r="O625" s="52">
        <f t="shared" si="69"/>
        <v>85540802728.440002</v>
      </c>
      <c r="P625" s="52">
        <f t="shared" si="69"/>
        <v>55440007637.499985</v>
      </c>
      <c r="Q625" s="52">
        <f t="shared" si="69"/>
        <v>97830510792.569901</v>
      </c>
      <c r="R625" s="52">
        <f t="shared" si="69"/>
        <v>19252754559.450001</v>
      </c>
      <c r="S625" s="52">
        <f t="shared" si="69"/>
        <v>359186583753.88977</v>
      </c>
      <c r="T625" s="52">
        <f t="shared" si="69"/>
        <v>89988700069.179993</v>
      </c>
      <c r="U625" s="52">
        <f t="shared" si="69"/>
        <v>112322176874.81</v>
      </c>
      <c r="V625" s="52">
        <f t="shared" si="69"/>
        <v>46006873450.349998</v>
      </c>
      <c r="W625" s="52">
        <f t="shared" si="69"/>
        <v>251539092267.97998</v>
      </c>
      <c r="X625" s="52">
        <f t="shared" si="69"/>
        <v>110933195053.60999</v>
      </c>
      <c r="Y625" s="52">
        <f t="shared" si="69"/>
        <v>74523889747.019989</v>
      </c>
      <c r="Z625" s="52">
        <f t="shared" si="69"/>
        <v>76330329696.160004</v>
      </c>
      <c r="AA625" s="52">
        <f t="shared" si="69"/>
        <v>139561227637.7998</v>
      </c>
      <c r="AB625" s="52">
        <f t="shared" si="69"/>
        <v>1474720572.79</v>
      </c>
      <c r="AC625" s="52">
        <f t="shared" si="69"/>
        <v>991903699.39999998</v>
      </c>
      <c r="AD625" s="52">
        <f t="shared" si="69"/>
        <v>41812865461.940002</v>
      </c>
      <c r="AE625" s="52">
        <f t="shared" si="69"/>
        <v>47041977246.549988</v>
      </c>
      <c r="AF625" s="52">
        <f t="shared" si="69"/>
        <v>30662082818.190002</v>
      </c>
      <c r="AG625" s="52">
        <f t="shared" si="69"/>
        <v>659594192067.32996</v>
      </c>
      <c r="AH625" s="52">
        <f t="shared" si="69"/>
        <v>99342788346.75</v>
      </c>
      <c r="AI625" s="52">
        <f t="shared" si="69"/>
        <v>38490132543.810005</v>
      </c>
      <c r="AJ625" s="52">
        <f t="shared" si="69"/>
        <v>371156139153.28992</v>
      </c>
      <c r="AK625" s="52">
        <f t="shared" si="69"/>
        <v>33681458198</v>
      </c>
      <c r="AL625" s="52">
        <f t="shared" si="69"/>
        <v>21960865992</v>
      </c>
      <c r="AM625" s="52">
        <f t="shared" si="69"/>
        <v>69502359552.339996</v>
      </c>
      <c r="AN625" s="52">
        <f t="shared" si="69"/>
        <v>20622346503.900002</v>
      </c>
      <c r="AO625" s="52">
        <f t="shared" si="69"/>
        <v>4838101777.2399998</v>
      </c>
      <c r="AP625" s="52">
        <f t="shared" si="69"/>
        <v>1533299471621.5698</v>
      </c>
      <c r="AQ625" s="52">
        <f t="shared" si="69"/>
        <v>823867041441.0498</v>
      </c>
      <c r="AR625" s="52">
        <f t="shared" si="69"/>
        <v>709432430180.52002</v>
      </c>
      <c r="AS625" s="52">
        <f t="shared" si="69"/>
        <v>4427948615720.3486</v>
      </c>
      <c r="AT625" s="52">
        <f t="shared" si="69"/>
        <v>129230630044.42999</v>
      </c>
      <c r="AU625" s="52">
        <f t="shared" si="69"/>
        <v>4094318510488.5986</v>
      </c>
      <c r="AV625" s="52">
        <f t="shared" si="69"/>
        <v>135847370774.6499</v>
      </c>
      <c r="AW625" s="52">
        <f t="shared" si="69"/>
        <v>30599292522.669998</v>
      </c>
      <c r="AX625" s="52">
        <f t="shared" si="69"/>
        <v>15144319915.200001</v>
      </c>
      <c r="AY625" s="52">
        <f t="shared" si="69"/>
        <v>14012504532.799999</v>
      </c>
      <c r="AZ625" s="52">
        <f t="shared" si="69"/>
        <v>8795987442</v>
      </c>
      <c r="BA625" s="52">
        <f t="shared" si="69"/>
        <v>180253861912.41986</v>
      </c>
      <c r="BB625" s="52">
        <f t="shared" si="69"/>
        <v>180253861912.41986</v>
      </c>
      <c r="BC625" s="52">
        <f t="shared" si="69"/>
        <v>525831589350.79993</v>
      </c>
      <c r="BD625" s="52">
        <f t="shared" si="69"/>
        <v>525831589350.79993</v>
      </c>
      <c r="BE625" s="52">
        <f t="shared" si="69"/>
        <v>0</v>
      </c>
      <c r="BF625" s="52">
        <f t="shared" si="69"/>
        <v>0</v>
      </c>
      <c r="BG625" s="52">
        <f t="shared" si="69"/>
        <v>135443862583.19998</v>
      </c>
      <c r="BH625" s="52">
        <f t="shared" si="69"/>
        <v>135443862583.19998</v>
      </c>
      <c r="BI625" s="52">
        <f t="shared" si="69"/>
        <v>0</v>
      </c>
      <c r="BJ625" s="52">
        <f t="shared" si="69"/>
        <v>0</v>
      </c>
      <c r="BK625" s="52">
        <f t="shared" si="69"/>
        <v>0</v>
      </c>
      <c r="BL625" s="52">
        <f t="shared" si="69"/>
        <v>0</v>
      </c>
    </row>
    <row r="626" spans="1:64">
      <c r="A626" s="48" t="s">
        <v>556</v>
      </c>
      <c r="B626" s="49" t="s">
        <v>556</v>
      </c>
      <c r="C626" s="50" t="s">
        <v>557</v>
      </c>
      <c r="D626" s="51"/>
      <c r="E626" s="51"/>
      <c r="F626" s="52">
        <f>SUM(F307:F319)</f>
        <v>19438813818047.531</v>
      </c>
      <c r="G626" s="52">
        <f>SUM(G307:G319)</f>
        <v>11843261861691.758</v>
      </c>
      <c r="H626" s="52">
        <f t="shared" ref="H626:BL626" si="70">SUM(H307:H319)</f>
        <v>4704943897250.709</v>
      </c>
      <c r="I626" s="52">
        <f t="shared" si="70"/>
        <v>3364447206765.7388</v>
      </c>
      <c r="J626" s="52">
        <f t="shared" si="70"/>
        <v>2648454511412.5903</v>
      </c>
      <c r="K626" s="52">
        <f t="shared" si="70"/>
        <v>669332433573.59998</v>
      </c>
      <c r="L626" s="52">
        <f t="shared" si="70"/>
        <v>350829136133.57983</v>
      </c>
      <c r="M626" s="52">
        <f t="shared" si="70"/>
        <v>105254676555.53998</v>
      </c>
      <c r="N626" s="52">
        <f t="shared" si="70"/>
        <v>1689003768702.3198</v>
      </c>
      <c r="O626" s="52">
        <f t="shared" si="70"/>
        <v>102430662707.47998</v>
      </c>
      <c r="P626" s="52">
        <f t="shared" si="70"/>
        <v>91331894345.029984</v>
      </c>
      <c r="Q626" s="52">
        <f t="shared" si="70"/>
        <v>99386530908.679901</v>
      </c>
      <c r="R626" s="52">
        <f t="shared" si="70"/>
        <v>15153436650</v>
      </c>
      <c r="S626" s="52">
        <f t="shared" si="70"/>
        <v>239910886135.08972</v>
      </c>
      <c r="T626" s="52">
        <f t="shared" si="70"/>
        <v>83657175819.37999</v>
      </c>
      <c r="U626" s="52">
        <f t="shared" si="70"/>
        <v>175521300498.13998</v>
      </c>
      <c r="V626" s="52">
        <f t="shared" si="70"/>
        <v>28944221656</v>
      </c>
      <c r="W626" s="52">
        <f t="shared" si="70"/>
        <v>251414071885.77002</v>
      </c>
      <c r="X626" s="52">
        <f t="shared" si="70"/>
        <v>179773262461.39999</v>
      </c>
      <c r="Y626" s="52">
        <f t="shared" si="70"/>
        <v>83446715042.22998</v>
      </c>
      <c r="Z626" s="52">
        <f t="shared" si="70"/>
        <v>82613945478.589981</v>
      </c>
      <c r="AA626" s="52">
        <f t="shared" si="70"/>
        <v>128229686478.19</v>
      </c>
      <c r="AB626" s="52">
        <f t="shared" si="70"/>
        <v>2116761075</v>
      </c>
      <c r="AC626" s="52">
        <f t="shared" si="70"/>
        <v>1459979637.5</v>
      </c>
      <c r="AD626" s="52">
        <f t="shared" si="70"/>
        <v>52405102945.18</v>
      </c>
      <c r="AE626" s="52">
        <f t="shared" si="70"/>
        <v>61298074174.660004</v>
      </c>
      <c r="AF626" s="52">
        <f t="shared" si="70"/>
        <v>9910060804</v>
      </c>
      <c r="AG626" s="52">
        <f t="shared" si="70"/>
        <v>533916549817.23981</v>
      </c>
      <c r="AH626" s="52">
        <f t="shared" si="70"/>
        <v>80135899110.599991</v>
      </c>
      <c r="AI626" s="52">
        <f t="shared" si="70"/>
        <v>39120605954</v>
      </c>
      <c r="AJ626" s="52">
        <f t="shared" si="70"/>
        <v>341419893761.09973</v>
      </c>
      <c r="AK626" s="52">
        <f t="shared" si="70"/>
        <v>1455277289</v>
      </c>
      <c r="AL626" s="52">
        <f t="shared" si="70"/>
        <v>0</v>
      </c>
      <c r="AM626" s="52">
        <f t="shared" si="70"/>
        <v>58840262249.539993</v>
      </c>
      <c r="AN626" s="52">
        <f t="shared" si="70"/>
        <v>9508479380</v>
      </c>
      <c r="AO626" s="52">
        <f t="shared" si="70"/>
        <v>3436132073</v>
      </c>
      <c r="AP626" s="52">
        <f t="shared" si="70"/>
        <v>1446980483057.99</v>
      </c>
      <c r="AQ626" s="52">
        <f t="shared" si="70"/>
        <v>850317865333.67993</v>
      </c>
      <c r="AR626" s="52">
        <f t="shared" si="70"/>
        <v>596662617724.30981</v>
      </c>
      <c r="AS626" s="52">
        <f t="shared" si="70"/>
        <v>3055228566101.0889</v>
      </c>
      <c r="AT626" s="52">
        <f t="shared" si="70"/>
        <v>112174001365.20999</v>
      </c>
      <c r="AU626" s="52">
        <f t="shared" si="70"/>
        <v>2817868955606.6191</v>
      </c>
      <c r="AV626" s="52">
        <f t="shared" si="70"/>
        <v>110050159693.39996</v>
      </c>
      <c r="AW626" s="52">
        <f t="shared" si="70"/>
        <v>9904754320</v>
      </c>
      <c r="AX626" s="52">
        <f t="shared" si="70"/>
        <v>5230695115.8600006</v>
      </c>
      <c r="AY626" s="52">
        <f t="shared" si="70"/>
        <v>0</v>
      </c>
      <c r="AZ626" s="52">
        <f t="shared" si="70"/>
        <v>0</v>
      </c>
      <c r="BA626" s="52">
        <f t="shared" si="70"/>
        <v>186492492313.06</v>
      </c>
      <c r="BB626" s="52">
        <f t="shared" si="70"/>
        <v>186492492313.06</v>
      </c>
      <c r="BC626" s="52">
        <f t="shared" si="70"/>
        <v>568879870430.18982</v>
      </c>
      <c r="BD626" s="52">
        <f t="shared" si="70"/>
        <v>568879870430.18982</v>
      </c>
      <c r="BE626" s="52">
        <f t="shared" si="70"/>
        <v>0</v>
      </c>
      <c r="BF626" s="52">
        <f t="shared" si="70"/>
        <v>0</v>
      </c>
      <c r="BG626" s="52">
        <f t="shared" si="70"/>
        <v>115050225933.88998</v>
      </c>
      <c r="BH626" s="52">
        <f t="shared" si="70"/>
        <v>115050225933.88998</v>
      </c>
      <c r="BI626" s="52">
        <f t="shared" si="70"/>
        <v>0</v>
      </c>
      <c r="BJ626" s="52">
        <f t="shared" si="70"/>
        <v>0</v>
      </c>
      <c r="BK626" s="52">
        <f t="shared" si="70"/>
        <v>0</v>
      </c>
      <c r="BL626" s="52">
        <f t="shared" si="70"/>
        <v>0</v>
      </c>
    </row>
    <row r="627" spans="1:64">
      <c r="A627" s="48" t="s">
        <v>558</v>
      </c>
      <c r="B627" s="49" t="s">
        <v>558</v>
      </c>
      <c r="C627" s="50" t="s">
        <v>559</v>
      </c>
      <c r="D627" s="51"/>
      <c r="E627" s="51"/>
      <c r="F627" s="52">
        <f>SUM(F320)</f>
        <v>1227085478665</v>
      </c>
      <c r="G627" s="52">
        <f>SUM(G320)</f>
        <v>767541169415</v>
      </c>
      <c r="H627" s="52">
        <f t="shared" ref="H627:BL627" si="71">SUM(H320)</f>
        <v>346224463281</v>
      </c>
      <c r="I627" s="52">
        <f t="shared" si="71"/>
        <v>221891531603</v>
      </c>
      <c r="J627" s="52">
        <f t="shared" si="71"/>
        <v>115667103408</v>
      </c>
      <c r="K627" s="52">
        <f t="shared" si="71"/>
        <v>39495144661</v>
      </c>
      <c r="L627" s="52">
        <f t="shared" si="71"/>
        <v>34353891266</v>
      </c>
      <c r="M627" s="52">
        <f t="shared" si="71"/>
        <v>9909035196</v>
      </c>
      <c r="N627" s="52">
        <f t="shared" si="71"/>
        <v>139121754038</v>
      </c>
      <c r="O627" s="52">
        <f t="shared" si="71"/>
        <v>8114299440</v>
      </c>
      <c r="P627" s="52">
        <f t="shared" si="71"/>
        <v>710000000</v>
      </c>
      <c r="Q627" s="52">
        <f t="shared" si="71"/>
        <v>275964850</v>
      </c>
      <c r="R627" s="52">
        <f t="shared" si="71"/>
        <v>4684954716</v>
      </c>
      <c r="S627" s="52">
        <f t="shared" si="71"/>
        <v>34693252495</v>
      </c>
      <c r="T627" s="52">
        <f t="shared" si="71"/>
        <v>7634466932</v>
      </c>
      <c r="U627" s="52">
        <f t="shared" si="71"/>
        <v>3986000000</v>
      </c>
      <c r="V627" s="52">
        <f t="shared" si="71"/>
        <v>9054865797</v>
      </c>
      <c r="W627" s="52">
        <f t="shared" si="71"/>
        <v>32138811922</v>
      </c>
      <c r="X627" s="52">
        <f t="shared" si="71"/>
        <v>14818558919</v>
      </c>
      <c r="Y627" s="52">
        <f t="shared" si="71"/>
        <v>762006020</v>
      </c>
      <c r="Z627" s="52">
        <f t="shared" si="71"/>
        <v>9857418021</v>
      </c>
      <c r="AA627" s="52">
        <f t="shared" si="71"/>
        <v>1855000000</v>
      </c>
      <c r="AB627" s="52">
        <f t="shared" si="71"/>
        <v>356650000</v>
      </c>
      <c r="AC627" s="52">
        <f t="shared" si="71"/>
        <v>266068000</v>
      </c>
      <c r="AD627" s="52">
        <f t="shared" si="71"/>
        <v>1420000000</v>
      </c>
      <c r="AE627" s="52">
        <f t="shared" si="71"/>
        <v>8276712406</v>
      </c>
      <c r="AF627" s="52">
        <f t="shared" si="71"/>
        <v>216724520</v>
      </c>
      <c r="AG627" s="52">
        <f t="shared" si="71"/>
        <v>40347486690</v>
      </c>
      <c r="AH627" s="52">
        <f t="shared" si="71"/>
        <v>7499458473</v>
      </c>
      <c r="AI627" s="52">
        <f t="shared" si="71"/>
        <v>9670067708</v>
      </c>
      <c r="AJ627" s="52">
        <f t="shared" si="71"/>
        <v>12321002624</v>
      </c>
      <c r="AK627" s="52">
        <f t="shared" si="71"/>
        <v>0</v>
      </c>
      <c r="AL627" s="52">
        <f t="shared" si="71"/>
        <v>0</v>
      </c>
      <c r="AM627" s="52">
        <f t="shared" si="71"/>
        <v>10666958485</v>
      </c>
      <c r="AN627" s="52">
        <f t="shared" si="71"/>
        <v>189999400</v>
      </c>
      <c r="AO627" s="52">
        <f t="shared" si="71"/>
        <v>0</v>
      </c>
      <c r="AP627" s="52">
        <f t="shared" si="71"/>
        <v>117605049395</v>
      </c>
      <c r="AQ627" s="52">
        <f t="shared" si="71"/>
        <v>57605049395</v>
      </c>
      <c r="AR627" s="52">
        <f t="shared" si="71"/>
        <v>60000000000</v>
      </c>
      <c r="AS627" s="52">
        <f t="shared" si="71"/>
        <v>76903776410</v>
      </c>
      <c r="AT627" s="52">
        <f t="shared" si="71"/>
        <v>14557546764</v>
      </c>
      <c r="AU627" s="52">
        <f t="shared" si="71"/>
        <v>40902558023</v>
      </c>
      <c r="AV627" s="52">
        <f t="shared" si="71"/>
        <v>20484971253</v>
      </c>
      <c r="AW627" s="52">
        <f t="shared" si="71"/>
        <v>372700370</v>
      </c>
      <c r="AX627" s="52">
        <f t="shared" si="71"/>
        <v>586000000</v>
      </c>
      <c r="AY627" s="52">
        <f t="shared" si="71"/>
        <v>0</v>
      </c>
      <c r="AZ627" s="52">
        <f t="shared" si="71"/>
        <v>0</v>
      </c>
      <c r="BA627" s="52">
        <f t="shared" si="71"/>
        <v>17501734835</v>
      </c>
      <c r="BB627" s="52">
        <f t="shared" si="71"/>
        <v>17501734835</v>
      </c>
      <c r="BC627" s="52">
        <f t="shared" si="71"/>
        <v>58646346994</v>
      </c>
      <c r="BD627" s="52">
        <f t="shared" si="71"/>
        <v>58646346994</v>
      </c>
      <c r="BE627" s="52">
        <f t="shared" si="71"/>
        <v>0</v>
      </c>
      <c r="BF627" s="52">
        <f t="shared" si="71"/>
        <v>0</v>
      </c>
      <c r="BG627" s="52">
        <f t="shared" si="71"/>
        <v>9418160888</v>
      </c>
      <c r="BH627" s="52">
        <f t="shared" si="71"/>
        <v>9418160888</v>
      </c>
      <c r="BI627" s="52">
        <f t="shared" si="71"/>
        <v>0</v>
      </c>
      <c r="BJ627" s="52">
        <f t="shared" si="71"/>
        <v>0</v>
      </c>
      <c r="BK627" s="52">
        <f t="shared" si="71"/>
        <v>0</v>
      </c>
      <c r="BL627" s="52">
        <f t="shared" si="71"/>
        <v>0</v>
      </c>
    </row>
    <row r="628" spans="1:64">
      <c r="A628" s="48" t="s">
        <v>560</v>
      </c>
      <c r="B628" s="49" t="s">
        <v>560</v>
      </c>
      <c r="C628" s="50" t="s">
        <v>594</v>
      </c>
      <c r="D628" s="51"/>
      <c r="E628" s="51"/>
      <c r="F628" s="52">
        <f>F626+F627</f>
        <v>20665899296712.531</v>
      </c>
      <c r="G628" s="52">
        <f>G626+G627</f>
        <v>12610803031106.758</v>
      </c>
      <c r="H628" s="52">
        <f t="shared" ref="H628:BL628" si="72">H626+H627</f>
        <v>5051168360531.709</v>
      </c>
      <c r="I628" s="52">
        <f t="shared" si="72"/>
        <v>3586338738368.7388</v>
      </c>
      <c r="J628" s="52">
        <f t="shared" si="72"/>
        <v>2764121614820.5903</v>
      </c>
      <c r="K628" s="52">
        <f t="shared" si="72"/>
        <v>708827578234.59998</v>
      </c>
      <c r="L628" s="52">
        <f t="shared" si="72"/>
        <v>385183027399.57983</v>
      </c>
      <c r="M628" s="52">
        <f t="shared" si="72"/>
        <v>115163711751.53998</v>
      </c>
      <c r="N628" s="52">
        <f t="shared" si="72"/>
        <v>1828125522740.3198</v>
      </c>
      <c r="O628" s="52">
        <f t="shared" si="72"/>
        <v>110544962147.47998</v>
      </c>
      <c r="P628" s="52">
        <f t="shared" si="72"/>
        <v>92041894345.029984</v>
      </c>
      <c r="Q628" s="52">
        <f t="shared" si="72"/>
        <v>99662495758.679901</v>
      </c>
      <c r="R628" s="52">
        <f t="shared" si="72"/>
        <v>19838391366</v>
      </c>
      <c r="S628" s="52">
        <f t="shared" si="72"/>
        <v>274604138630.08972</v>
      </c>
      <c r="T628" s="52">
        <f t="shared" si="72"/>
        <v>91291642751.37999</v>
      </c>
      <c r="U628" s="52">
        <f t="shared" si="72"/>
        <v>179507300498.13998</v>
      </c>
      <c r="V628" s="52">
        <f t="shared" si="72"/>
        <v>37999087453</v>
      </c>
      <c r="W628" s="52">
        <f t="shared" si="72"/>
        <v>283552883807.77002</v>
      </c>
      <c r="X628" s="52">
        <f t="shared" si="72"/>
        <v>194591821380.39999</v>
      </c>
      <c r="Y628" s="52">
        <f t="shared" si="72"/>
        <v>84208721062.22998</v>
      </c>
      <c r="Z628" s="52">
        <f t="shared" si="72"/>
        <v>92471363499.589981</v>
      </c>
      <c r="AA628" s="52">
        <f t="shared" si="72"/>
        <v>130084686478.19</v>
      </c>
      <c r="AB628" s="52">
        <f t="shared" si="72"/>
        <v>2473411075</v>
      </c>
      <c r="AC628" s="52">
        <f t="shared" si="72"/>
        <v>1726047637.5</v>
      </c>
      <c r="AD628" s="52">
        <f t="shared" si="72"/>
        <v>53825102945.18</v>
      </c>
      <c r="AE628" s="52">
        <f t="shared" si="72"/>
        <v>69574786580.660004</v>
      </c>
      <c r="AF628" s="52">
        <f t="shared" si="72"/>
        <v>10126785324</v>
      </c>
      <c r="AG628" s="52">
        <f t="shared" si="72"/>
        <v>574264036507.23975</v>
      </c>
      <c r="AH628" s="52">
        <f t="shared" si="72"/>
        <v>87635357583.599991</v>
      </c>
      <c r="AI628" s="52">
        <f t="shared" si="72"/>
        <v>48790673662</v>
      </c>
      <c r="AJ628" s="52">
        <f t="shared" si="72"/>
        <v>353740896385.09973</v>
      </c>
      <c r="AK628" s="52">
        <f t="shared" si="72"/>
        <v>1455277289</v>
      </c>
      <c r="AL628" s="52">
        <f t="shared" si="72"/>
        <v>0</v>
      </c>
      <c r="AM628" s="52">
        <f t="shared" si="72"/>
        <v>69507220734.539993</v>
      </c>
      <c r="AN628" s="52">
        <f t="shared" si="72"/>
        <v>9698478780</v>
      </c>
      <c r="AO628" s="52">
        <f t="shared" si="72"/>
        <v>3436132073</v>
      </c>
      <c r="AP628" s="52">
        <f t="shared" si="72"/>
        <v>1564585532452.99</v>
      </c>
      <c r="AQ628" s="52">
        <f t="shared" si="72"/>
        <v>907922914728.67993</v>
      </c>
      <c r="AR628" s="52">
        <f t="shared" si="72"/>
        <v>656662617724.30981</v>
      </c>
      <c r="AS628" s="52">
        <f t="shared" si="72"/>
        <v>3132132342511.0889</v>
      </c>
      <c r="AT628" s="52">
        <f t="shared" si="72"/>
        <v>126731548129.20999</v>
      </c>
      <c r="AU628" s="52">
        <f t="shared" si="72"/>
        <v>2858771513629.6191</v>
      </c>
      <c r="AV628" s="52">
        <f t="shared" si="72"/>
        <v>130535130946.39996</v>
      </c>
      <c r="AW628" s="52">
        <f t="shared" si="72"/>
        <v>10277454690</v>
      </c>
      <c r="AX628" s="52">
        <f t="shared" si="72"/>
        <v>5816695115.8600006</v>
      </c>
      <c r="AY628" s="52">
        <f t="shared" si="72"/>
        <v>0</v>
      </c>
      <c r="AZ628" s="52">
        <f t="shared" si="72"/>
        <v>0</v>
      </c>
      <c r="BA628" s="52">
        <f t="shared" si="72"/>
        <v>203994227148.06</v>
      </c>
      <c r="BB628" s="52">
        <f t="shared" si="72"/>
        <v>203994227148.06</v>
      </c>
      <c r="BC628" s="52">
        <f t="shared" si="72"/>
        <v>627526217424.18982</v>
      </c>
      <c r="BD628" s="52">
        <f t="shared" si="72"/>
        <v>627526217424.18982</v>
      </c>
      <c r="BE628" s="52">
        <f t="shared" si="72"/>
        <v>0</v>
      </c>
      <c r="BF628" s="52">
        <f t="shared" si="72"/>
        <v>0</v>
      </c>
      <c r="BG628" s="52">
        <f t="shared" si="72"/>
        <v>124468386821.88998</v>
      </c>
      <c r="BH628" s="52">
        <f t="shared" si="72"/>
        <v>124468386821.88998</v>
      </c>
      <c r="BI628" s="52">
        <f t="shared" si="72"/>
        <v>0</v>
      </c>
      <c r="BJ628" s="52">
        <f t="shared" si="72"/>
        <v>0</v>
      </c>
      <c r="BK628" s="52">
        <f t="shared" si="72"/>
        <v>0</v>
      </c>
      <c r="BL628" s="52">
        <f t="shared" si="72"/>
        <v>0</v>
      </c>
    </row>
    <row r="629" spans="1:64">
      <c r="A629" s="48" t="s">
        <v>562</v>
      </c>
      <c r="B629" s="49" t="s">
        <v>562</v>
      </c>
      <c r="C629" s="50" t="s">
        <v>595</v>
      </c>
      <c r="D629" s="51"/>
      <c r="E629" s="51"/>
      <c r="F629" s="52">
        <f>F628+F306</f>
        <v>26117916999146.531</v>
      </c>
      <c r="G629" s="52">
        <f>G628+G306</f>
        <v>15502981872662.836</v>
      </c>
      <c r="H629" s="52">
        <f t="shared" ref="H629:BL629" si="73">H628+H306</f>
        <v>6348674926534.0088</v>
      </c>
      <c r="I629" s="52">
        <f t="shared" si="73"/>
        <v>4242512880504.0586</v>
      </c>
      <c r="J629" s="52">
        <f t="shared" si="73"/>
        <v>3427079733210.3003</v>
      </c>
      <c r="K629" s="52">
        <f t="shared" si="73"/>
        <v>783330830800.42993</v>
      </c>
      <c r="L629" s="52">
        <f t="shared" si="73"/>
        <v>437755560143.82983</v>
      </c>
      <c r="M629" s="52">
        <f t="shared" si="73"/>
        <v>263627941470.20898</v>
      </c>
      <c r="N629" s="52">
        <f t="shared" si="73"/>
        <v>2136458372083.3093</v>
      </c>
      <c r="O629" s="52">
        <f t="shared" si="73"/>
        <v>135593669203.44998</v>
      </c>
      <c r="P629" s="52">
        <f t="shared" si="73"/>
        <v>103378547611.92989</v>
      </c>
      <c r="Q629" s="52">
        <f t="shared" si="73"/>
        <v>110478477268.27991</v>
      </c>
      <c r="R629" s="52">
        <f t="shared" si="73"/>
        <v>19896671401.91</v>
      </c>
      <c r="S629" s="52">
        <f t="shared" si="73"/>
        <v>299841244985.08972</v>
      </c>
      <c r="T629" s="52">
        <f t="shared" si="73"/>
        <v>98831793623.929993</v>
      </c>
      <c r="U629" s="52">
        <f t="shared" si="73"/>
        <v>195426954924.26999</v>
      </c>
      <c r="V629" s="52">
        <f t="shared" si="73"/>
        <v>38244808783.080002</v>
      </c>
      <c r="W629" s="52">
        <f t="shared" si="73"/>
        <v>309870425278.98993</v>
      </c>
      <c r="X629" s="52">
        <f t="shared" si="73"/>
        <v>283551034121.69</v>
      </c>
      <c r="Y629" s="52">
        <f t="shared" si="73"/>
        <v>97090902151.319885</v>
      </c>
      <c r="Z629" s="52">
        <f t="shared" si="73"/>
        <v>105679345039.67989</v>
      </c>
      <c r="AA629" s="52">
        <f t="shared" si="73"/>
        <v>160826774950.13989</v>
      </c>
      <c r="AB629" s="52">
        <f t="shared" si="73"/>
        <v>2574198975.1900001</v>
      </c>
      <c r="AC629" s="52">
        <f t="shared" si="73"/>
        <v>1889047637.5</v>
      </c>
      <c r="AD629" s="52">
        <f t="shared" si="73"/>
        <v>78392865834.050003</v>
      </c>
      <c r="AE629" s="52">
        <f t="shared" si="73"/>
        <v>84514824968.809998</v>
      </c>
      <c r="AF629" s="52">
        <f t="shared" si="73"/>
        <v>10376785324</v>
      </c>
      <c r="AG629" s="52">
        <f t="shared" si="73"/>
        <v>1383494885544.3398</v>
      </c>
      <c r="AH629" s="52">
        <f t="shared" si="73"/>
        <v>136815281027.23</v>
      </c>
      <c r="AI629" s="52">
        <f t="shared" si="73"/>
        <v>49700673662</v>
      </c>
      <c r="AJ629" s="52">
        <f t="shared" si="73"/>
        <v>481338892428.87976</v>
      </c>
      <c r="AK629" s="52">
        <f t="shared" si="73"/>
        <v>465731279130.42993</v>
      </c>
      <c r="AL629" s="52">
        <f t="shared" si="73"/>
        <v>94517446108.289993</v>
      </c>
      <c r="AM629" s="52">
        <f t="shared" si="73"/>
        <v>134411303080.48</v>
      </c>
      <c r="AN629" s="52">
        <f t="shared" si="73"/>
        <v>17527401034.029991</v>
      </c>
      <c r="AO629" s="52">
        <f t="shared" si="73"/>
        <v>3452609073</v>
      </c>
      <c r="AP629" s="52">
        <f t="shared" si="73"/>
        <v>1959441106068.8599</v>
      </c>
      <c r="AQ629" s="52">
        <f t="shared" si="73"/>
        <v>1192351302182.2998</v>
      </c>
      <c r="AR629" s="52">
        <f t="shared" si="73"/>
        <v>767089803886.55981</v>
      </c>
      <c r="AS629" s="52">
        <f t="shared" si="73"/>
        <v>4134796335513.8589</v>
      </c>
      <c r="AT629" s="52">
        <f t="shared" si="73"/>
        <v>150209847268.72998</v>
      </c>
      <c r="AU629" s="52">
        <f t="shared" si="73"/>
        <v>3788753739840.0493</v>
      </c>
      <c r="AV629" s="52">
        <f t="shared" si="73"/>
        <v>144182723559.92996</v>
      </c>
      <c r="AW629" s="52">
        <f t="shared" si="73"/>
        <v>28694501771.459999</v>
      </c>
      <c r="AX629" s="52">
        <f t="shared" si="73"/>
        <v>12425412339.860001</v>
      </c>
      <c r="AY629" s="52">
        <f t="shared" si="73"/>
        <v>0</v>
      </c>
      <c r="AZ629" s="52">
        <f t="shared" si="73"/>
        <v>10530110733.83</v>
      </c>
      <c r="BA629" s="52">
        <f t="shared" si="73"/>
        <v>229044018823.93991</v>
      </c>
      <c r="BB629" s="52">
        <f t="shared" si="73"/>
        <v>229044018823.93991</v>
      </c>
      <c r="BC629" s="52">
        <f t="shared" si="73"/>
        <v>627526217424.18982</v>
      </c>
      <c r="BD629" s="52">
        <f t="shared" si="73"/>
        <v>627526217424.18982</v>
      </c>
      <c r="BE629" s="52">
        <f t="shared" si="73"/>
        <v>0</v>
      </c>
      <c r="BF629" s="52">
        <f t="shared" si="73"/>
        <v>0</v>
      </c>
      <c r="BG629" s="52">
        <f t="shared" si="73"/>
        <v>144174191025.19998</v>
      </c>
      <c r="BH629" s="52">
        <f t="shared" si="73"/>
        <v>144174191025.19998</v>
      </c>
      <c r="BI629" s="52">
        <f t="shared" si="73"/>
        <v>0</v>
      </c>
      <c r="BJ629" s="52">
        <f t="shared" si="73"/>
        <v>0</v>
      </c>
      <c r="BK629" s="52">
        <f t="shared" si="73"/>
        <v>0</v>
      </c>
      <c r="BL629" s="52">
        <f t="shared" si="73"/>
        <v>0</v>
      </c>
    </row>
    <row r="630" spans="1:64">
      <c r="A630" s="48" t="s">
        <v>556</v>
      </c>
      <c r="B630" s="49" t="s">
        <v>556</v>
      </c>
      <c r="C630" s="50" t="s">
        <v>557</v>
      </c>
      <c r="D630" s="51"/>
      <c r="E630" s="51"/>
      <c r="F630" s="52">
        <f>SUM(F322:F332)</f>
        <v>27250895292344.309</v>
      </c>
      <c r="G630" s="52">
        <f>SUM(G322:G332)</f>
        <v>16178996800497.652</v>
      </c>
      <c r="H630" s="52">
        <f t="shared" ref="H630:BL630" si="74">SUM(H322:H332)</f>
        <v>5702080659097.8086</v>
      </c>
      <c r="I630" s="52">
        <f t="shared" si="74"/>
        <v>4992211632276.0498</v>
      </c>
      <c r="J630" s="52">
        <f t="shared" si="74"/>
        <v>4127374300294.9321</v>
      </c>
      <c r="K630" s="52">
        <f t="shared" si="74"/>
        <v>723285129522.9397</v>
      </c>
      <c r="L630" s="52">
        <f t="shared" si="74"/>
        <v>350535203036.77002</v>
      </c>
      <c r="M630" s="52">
        <f t="shared" si="74"/>
        <v>283509876269.15002</v>
      </c>
      <c r="N630" s="52">
        <f t="shared" si="74"/>
        <v>2729919012114.6201</v>
      </c>
      <c r="O630" s="52">
        <f t="shared" si="74"/>
        <v>187650700967.82999</v>
      </c>
      <c r="P630" s="52">
        <f t="shared" si="74"/>
        <v>79362985789.550003</v>
      </c>
      <c r="Q630" s="52">
        <f t="shared" si="74"/>
        <v>140366651334.82001</v>
      </c>
      <c r="R630" s="52">
        <f t="shared" si="74"/>
        <v>36687411720.839996</v>
      </c>
      <c r="S630" s="52">
        <f t="shared" si="74"/>
        <v>451294793357.73987</v>
      </c>
      <c r="T630" s="52">
        <f t="shared" si="74"/>
        <v>109746541139.12</v>
      </c>
      <c r="U630" s="52">
        <f t="shared" si="74"/>
        <v>387224196867.59998</v>
      </c>
      <c r="V630" s="52">
        <f t="shared" si="74"/>
        <v>58335930628.349998</v>
      </c>
      <c r="W630" s="52">
        <f t="shared" si="74"/>
        <v>425158425592.92999</v>
      </c>
      <c r="X630" s="52">
        <f t="shared" si="74"/>
        <v>206926151105</v>
      </c>
      <c r="Y630" s="52">
        <f t="shared" si="74"/>
        <v>104009742684.12</v>
      </c>
      <c r="Z630" s="52">
        <f t="shared" si="74"/>
        <v>99498826755.630005</v>
      </c>
      <c r="AA630" s="52">
        <f t="shared" si="74"/>
        <v>291020078739.78992</v>
      </c>
      <c r="AB630" s="52">
        <f t="shared" si="74"/>
        <v>2675398410</v>
      </c>
      <c r="AC630" s="52">
        <f t="shared" si="74"/>
        <v>2196061612.5999999</v>
      </c>
      <c r="AD630" s="52">
        <f t="shared" si="74"/>
        <v>47499124005.229996</v>
      </c>
      <c r="AE630" s="52">
        <f t="shared" si="74"/>
        <v>94248227851.669998</v>
      </c>
      <c r="AF630" s="52">
        <f t="shared" si="74"/>
        <v>6017763551.8000002</v>
      </c>
      <c r="AG630" s="52">
        <f t="shared" si="74"/>
        <v>1052014892960.4799</v>
      </c>
      <c r="AH630" s="52">
        <f t="shared" si="74"/>
        <v>150489500027.60001</v>
      </c>
      <c r="AI630" s="52">
        <f t="shared" si="74"/>
        <v>109598578219.32001</v>
      </c>
      <c r="AJ630" s="52">
        <f t="shared" si="74"/>
        <v>650181688893.78992</v>
      </c>
      <c r="AK630" s="52">
        <f t="shared" si="74"/>
        <v>199113000</v>
      </c>
      <c r="AL630" s="52">
        <f t="shared" si="74"/>
        <v>0</v>
      </c>
      <c r="AM630" s="52">
        <f t="shared" si="74"/>
        <v>102699862202.84999</v>
      </c>
      <c r="AN630" s="52">
        <f t="shared" si="74"/>
        <v>37444952746.919998</v>
      </c>
      <c r="AO630" s="52">
        <f t="shared" si="74"/>
        <v>1401197870</v>
      </c>
      <c r="AP630" s="52">
        <f t="shared" si="74"/>
        <v>2133130487552.7788</v>
      </c>
      <c r="AQ630" s="52">
        <f t="shared" si="74"/>
        <v>1362823537970.479</v>
      </c>
      <c r="AR630" s="52">
        <f t="shared" si="74"/>
        <v>770306949582.29993</v>
      </c>
      <c r="AS630" s="52">
        <f t="shared" si="74"/>
        <v>4006073310467.3398</v>
      </c>
      <c r="AT630" s="52">
        <f t="shared" si="74"/>
        <v>146090813357.78</v>
      </c>
      <c r="AU630" s="52">
        <f t="shared" si="74"/>
        <v>3657517980394.8599</v>
      </c>
      <c r="AV630" s="52">
        <f t="shared" si="74"/>
        <v>153269106675.60001</v>
      </c>
      <c r="AW630" s="52">
        <f t="shared" si="74"/>
        <v>25707323469.099998</v>
      </c>
      <c r="AX630" s="52">
        <f t="shared" si="74"/>
        <v>23488086570</v>
      </c>
      <c r="AY630" s="52">
        <f t="shared" si="74"/>
        <v>0</v>
      </c>
      <c r="AZ630" s="52">
        <f t="shared" si="74"/>
        <v>0</v>
      </c>
      <c r="BA630" s="52">
        <f t="shared" si="74"/>
        <v>252907558998.98999</v>
      </c>
      <c r="BB630" s="52">
        <f t="shared" si="74"/>
        <v>252907558998.98999</v>
      </c>
      <c r="BC630" s="52">
        <f t="shared" si="74"/>
        <v>757079560034.95996</v>
      </c>
      <c r="BD630" s="52">
        <f t="shared" si="74"/>
        <v>757079560034.95996</v>
      </c>
      <c r="BE630" s="52">
        <f t="shared" si="74"/>
        <v>0</v>
      </c>
      <c r="BF630" s="52">
        <f t="shared" si="74"/>
        <v>0</v>
      </c>
      <c r="BG630" s="52">
        <f t="shared" si="74"/>
        <v>140773669717.48999</v>
      </c>
      <c r="BH630" s="52">
        <f t="shared" si="74"/>
        <v>140773669717.48999</v>
      </c>
      <c r="BI630" s="52">
        <f t="shared" si="74"/>
        <v>0</v>
      </c>
      <c r="BJ630" s="52">
        <f t="shared" si="74"/>
        <v>0</v>
      </c>
      <c r="BK630" s="52">
        <f t="shared" si="74"/>
        <v>0</v>
      </c>
      <c r="BL630" s="52">
        <f t="shared" si="74"/>
        <v>0</v>
      </c>
    </row>
    <row r="631" spans="1:64">
      <c r="A631" s="48" t="s">
        <v>558</v>
      </c>
      <c r="B631" s="49" t="s">
        <v>558</v>
      </c>
      <c r="C631" s="50" t="s">
        <v>559</v>
      </c>
      <c r="D631" s="51"/>
      <c r="E631" s="51"/>
      <c r="F631" s="52">
        <f>SUM(F333:F334)</f>
        <v>3674544368473</v>
      </c>
      <c r="G631" s="52">
        <f>SUM(G333:G334)</f>
        <v>2211504947927</v>
      </c>
      <c r="H631" s="52">
        <f t="shared" ref="H631:BL631" si="75">SUM(H333:H334)</f>
        <v>904991811443</v>
      </c>
      <c r="I631" s="52">
        <f t="shared" si="75"/>
        <v>694521897734</v>
      </c>
      <c r="J631" s="52">
        <f t="shared" si="75"/>
        <v>414744092514</v>
      </c>
      <c r="K631" s="52">
        <f t="shared" si="75"/>
        <v>98994363567</v>
      </c>
      <c r="L631" s="52">
        <f t="shared" si="75"/>
        <v>64763944131</v>
      </c>
      <c r="M631" s="52">
        <f t="shared" si="75"/>
        <v>33488838538</v>
      </c>
      <c r="N631" s="52">
        <f t="shared" si="75"/>
        <v>551455295868</v>
      </c>
      <c r="O631" s="52">
        <f t="shared" si="75"/>
        <v>3793080680</v>
      </c>
      <c r="P631" s="52">
        <f t="shared" si="75"/>
        <v>12318205439</v>
      </c>
      <c r="Q631" s="52">
        <f t="shared" si="75"/>
        <v>30290262130</v>
      </c>
      <c r="R631" s="52">
        <f t="shared" si="75"/>
        <v>1088434600</v>
      </c>
      <c r="S631" s="52">
        <f t="shared" si="75"/>
        <v>160316544324</v>
      </c>
      <c r="T631" s="52">
        <f t="shared" si="75"/>
        <v>17038448595</v>
      </c>
      <c r="U631" s="52">
        <f t="shared" si="75"/>
        <v>5394070530</v>
      </c>
      <c r="V631" s="52">
        <f t="shared" si="75"/>
        <v>23482806136</v>
      </c>
      <c r="W631" s="52">
        <f t="shared" si="75"/>
        <v>125554413005</v>
      </c>
      <c r="X631" s="52">
        <f t="shared" si="75"/>
        <v>37785425047</v>
      </c>
      <c r="Y631" s="52">
        <f t="shared" si="75"/>
        <v>23720116031</v>
      </c>
      <c r="Z631" s="52">
        <f t="shared" si="75"/>
        <v>19340315332</v>
      </c>
      <c r="AA631" s="52">
        <f t="shared" si="75"/>
        <v>53256103518</v>
      </c>
      <c r="AB631" s="52">
        <f t="shared" si="75"/>
        <v>148632200</v>
      </c>
      <c r="AC631" s="52">
        <f t="shared" si="75"/>
        <v>525176850</v>
      </c>
      <c r="AD631" s="52">
        <f t="shared" si="75"/>
        <v>18672463342</v>
      </c>
      <c r="AE631" s="52">
        <f t="shared" si="75"/>
        <v>11463229439</v>
      </c>
      <c r="AF631" s="52">
        <f t="shared" si="75"/>
        <v>7267568670</v>
      </c>
      <c r="AG631" s="52">
        <f t="shared" si="75"/>
        <v>63216561978</v>
      </c>
      <c r="AH631" s="52">
        <f t="shared" si="75"/>
        <v>1963217670</v>
      </c>
      <c r="AI631" s="52">
        <f t="shared" si="75"/>
        <v>13133038248</v>
      </c>
      <c r="AJ631" s="52">
        <f t="shared" si="75"/>
        <v>12451970465</v>
      </c>
      <c r="AK631" s="52">
        <f t="shared" si="75"/>
        <v>0</v>
      </c>
      <c r="AL631" s="52">
        <f t="shared" si="75"/>
        <v>0</v>
      </c>
      <c r="AM631" s="52">
        <f t="shared" si="75"/>
        <v>30099734745</v>
      </c>
      <c r="AN631" s="52">
        <f t="shared" si="75"/>
        <v>5568600850</v>
      </c>
      <c r="AO631" s="52">
        <f t="shared" si="75"/>
        <v>0</v>
      </c>
      <c r="AP631" s="52">
        <f t="shared" si="75"/>
        <v>417503466630</v>
      </c>
      <c r="AQ631" s="52">
        <f t="shared" si="75"/>
        <v>251691882707</v>
      </c>
      <c r="AR631" s="52">
        <f t="shared" si="75"/>
        <v>165811583923</v>
      </c>
      <c r="AS631" s="52">
        <f t="shared" si="75"/>
        <v>186646569035</v>
      </c>
      <c r="AT631" s="52">
        <f t="shared" si="75"/>
        <v>20403465979</v>
      </c>
      <c r="AU631" s="52">
        <f t="shared" si="75"/>
        <v>135595878658</v>
      </c>
      <c r="AV631" s="52">
        <f t="shared" si="75"/>
        <v>23688545348</v>
      </c>
      <c r="AW631" s="52">
        <f t="shared" si="75"/>
        <v>5480305500</v>
      </c>
      <c r="AX631" s="52">
        <f t="shared" si="75"/>
        <v>1478373550</v>
      </c>
      <c r="AY631" s="52">
        <f t="shared" si="75"/>
        <v>0</v>
      </c>
      <c r="AZ631" s="52">
        <f t="shared" si="75"/>
        <v>0</v>
      </c>
      <c r="BA631" s="52">
        <f t="shared" si="75"/>
        <v>30464466755</v>
      </c>
      <c r="BB631" s="52">
        <f t="shared" si="75"/>
        <v>30464466755</v>
      </c>
      <c r="BC631" s="52">
        <f t="shared" si="75"/>
        <v>190037926396</v>
      </c>
      <c r="BD631" s="52">
        <f t="shared" si="75"/>
        <v>190037926396</v>
      </c>
      <c r="BE631" s="52">
        <f t="shared" si="75"/>
        <v>0</v>
      </c>
      <c r="BF631" s="52">
        <f t="shared" si="75"/>
        <v>0</v>
      </c>
      <c r="BG631" s="52">
        <f t="shared" si="75"/>
        <v>23715133884</v>
      </c>
      <c r="BH631" s="52">
        <f t="shared" si="75"/>
        <v>23715133884</v>
      </c>
      <c r="BI631" s="52">
        <f t="shared" si="75"/>
        <v>0</v>
      </c>
      <c r="BJ631" s="52">
        <f t="shared" si="75"/>
        <v>0</v>
      </c>
      <c r="BK631" s="52">
        <f t="shared" si="75"/>
        <v>0</v>
      </c>
      <c r="BL631" s="52">
        <f t="shared" si="75"/>
        <v>0</v>
      </c>
    </row>
    <row r="632" spans="1:64">
      <c r="A632" s="48" t="s">
        <v>560</v>
      </c>
      <c r="B632" s="49" t="s">
        <v>560</v>
      </c>
      <c r="C632" s="50" t="s">
        <v>596</v>
      </c>
      <c r="D632" s="51"/>
      <c r="E632" s="51"/>
      <c r="F632" s="52">
        <f>F630+F631</f>
        <v>30925439660817.309</v>
      </c>
      <c r="G632" s="52">
        <f>G630+G631</f>
        <v>18390501748424.652</v>
      </c>
      <c r="H632" s="52">
        <f t="shared" ref="H632:BL632" si="76">H630+H631</f>
        <v>6607072470540.8086</v>
      </c>
      <c r="I632" s="52">
        <f t="shared" si="76"/>
        <v>5686733530010.0498</v>
      </c>
      <c r="J632" s="52">
        <f t="shared" si="76"/>
        <v>4542118392808.9316</v>
      </c>
      <c r="K632" s="52">
        <f t="shared" si="76"/>
        <v>822279493089.9397</v>
      </c>
      <c r="L632" s="52">
        <f t="shared" si="76"/>
        <v>415299147167.77002</v>
      </c>
      <c r="M632" s="52">
        <f t="shared" si="76"/>
        <v>316998714807.15002</v>
      </c>
      <c r="N632" s="52">
        <f t="shared" si="76"/>
        <v>3281374307982.6201</v>
      </c>
      <c r="O632" s="52">
        <f t="shared" si="76"/>
        <v>191443781647.82999</v>
      </c>
      <c r="P632" s="52">
        <f t="shared" si="76"/>
        <v>91681191228.550003</v>
      </c>
      <c r="Q632" s="52">
        <f t="shared" si="76"/>
        <v>170656913464.82001</v>
      </c>
      <c r="R632" s="52">
        <f t="shared" si="76"/>
        <v>37775846320.839996</v>
      </c>
      <c r="S632" s="52">
        <f t="shared" si="76"/>
        <v>611611337681.73987</v>
      </c>
      <c r="T632" s="52">
        <f t="shared" si="76"/>
        <v>126784989734.12</v>
      </c>
      <c r="U632" s="52">
        <f t="shared" si="76"/>
        <v>392618267397.59998</v>
      </c>
      <c r="V632" s="52">
        <f t="shared" si="76"/>
        <v>81818736764.350006</v>
      </c>
      <c r="W632" s="52">
        <f t="shared" si="76"/>
        <v>550712838597.92993</v>
      </c>
      <c r="X632" s="52">
        <f t="shared" si="76"/>
        <v>244711576152</v>
      </c>
      <c r="Y632" s="52">
        <f t="shared" si="76"/>
        <v>127729858715.12</v>
      </c>
      <c r="Z632" s="52">
        <f t="shared" si="76"/>
        <v>118839142087.63</v>
      </c>
      <c r="AA632" s="52">
        <f t="shared" si="76"/>
        <v>344276182257.78992</v>
      </c>
      <c r="AB632" s="52">
        <f t="shared" si="76"/>
        <v>2824030610</v>
      </c>
      <c r="AC632" s="52">
        <f t="shared" si="76"/>
        <v>2721238462.5999999</v>
      </c>
      <c r="AD632" s="52">
        <f t="shared" si="76"/>
        <v>66171587347.229996</v>
      </c>
      <c r="AE632" s="52">
        <f t="shared" si="76"/>
        <v>105711457290.67</v>
      </c>
      <c r="AF632" s="52">
        <f t="shared" si="76"/>
        <v>13285332221.799999</v>
      </c>
      <c r="AG632" s="52">
        <f t="shared" si="76"/>
        <v>1115231454938.48</v>
      </c>
      <c r="AH632" s="52">
        <f t="shared" si="76"/>
        <v>152452717697.60001</v>
      </c>
      <c r="AI632" s="52">
        <f t="shared" si="76"/>
        <v>122731616467.32001</v>
      </c>
      <c r="AJ632" s="52">
        <f t="shared" si="76"/>
        <v>662633659358.78992</v>
      </c>
      <c r="AK632" s="52">
        <f t="shared" si="76"/>
        <v>199113000</v>
      </c>
      <c r="AL632" s="52">
        <f t="shared" si="76"/>
        <v>0</v>
      </c>
      <c r="AM632" s="52">
        <f t="shared" si="76"/>
        <v>132799596947.84999</v>
      </c>
      <c r="AN632" s="52">
        <f t="shared" si="76"/>
        <v>43013553596.919998</v>
      </c>
      <c r="AO632" s="52">
        <f t="shared" si="76"/>
        <v>1401197870</v>
      </c>
      <c r="AP632" s="52">
        <f t="shared" si="76"/>
        <v>2550633954182.7788</v>
      </c>
      <c r="AQ632" s="52">
        <f t="shared" si="76"/>
        <v>1614515420677.479</v>
      </c>
      <c r="AR632" s="52">
        <f t="shared" si="76"/>
        <v>936118533505.29993</v>
      </c>
      <c r="AS632" s="52">
        <f t="shared" si="76"/>
        <v>4192719879502.3398</v>
      </c>
      <c r="AT632" s="52">
        <f t="shared" si="76"/>
        <v>166494279336.78</v>
      </c>
      <c r="AU632" s="52">
        <f t="shared" si="76"/>
        <v>3793113859052.8599</v>
      </c>
      <c r="AV632" s="52">
        <f t="shared" si="76"/>
        <v>176957652023.60001</v>
      </c>
      <c r="AW632" s="52">
        <f t="shared" si="76"/>
        <v>31187628969.099998</v>
      </c>
      <c r="AX632" s="52">
        <f t="shared" si="76"/>
        <v>24966460120</v>
      </c>
      <c r="AY632" s="52">
        <f t="shared" si="76"/>
        <v>0</v>
      </c>
      <c r="AZ632" s="52">
        <f t="shared" si="76"/>
        <v>0</v>
      </c>
      <c r="BA632" s="52">
        <f t="shared" si="76"/>
        <v>283372025753.98999</v>
      </c>
      <c r="BB632" s="52">
        <f t="shared" si="76"/>
        <v>283372025753.98999</v>
      </c>
      <c r="BC632" s="52">
        <f t="shared" si="76"/>
        <v>947117486430.95996</v>
      </c>
      <c r="BD632" s="52">
        <f t="shared" si="76"/>
        <v>947117486430.95996</v>
      </c>
      <c r="BE632" s="52">
        <f t="shared" si="76"/>
        <v>0</v>
      </c>
      <c r="BF632" s="52">
        <f t="shared" si="76"/>
        <v>0</v>
      </c>
      <c r="BG632" s="52">
        <f t="shared" si="76"/>
        <v>164488803601.48999</v>
      </c>
      <c r="BH632" s="52">
        <f t="shared" si="76"/>
        <v>164488803601.48999</v>
      </c>
      <c r="BI632" s="52">
        <f t="shared" si="76"/>
        <v>0</v>
      </c>
      <c r="BJ632" s="52">
        <f t="shared" si="76"/>
        <v>0</v>
      </c>
      <c r="BK632" s="52">
        <f t="shared" si="76"/>
        <v>0</v>
      </c>
      <c r="BL632" s="52">
        <f t="shared" si="76"/>
        <v>0</v>
      </c>
    </row>
    <row r="633" spans="1:64">
      <c r="A633" s="48" t="s">
        <v>562</v>
      </c>
      <c r="B633" s="49" t="s">
        <v>562</v>
      </c>
      <c r="C633" s="50" t="s">
        <v>597</v>
      </c>
      <c r="D633" s="51"/>
      <c r="E633" s="51"/>
      <c r="F633" s="52">
        <f>F632+F321</f>
        <v>40864297210191.313</v>
      </c>
      <c r="G633" s="52">
        <f>G632+G321</f>
        <v>24392464940797.652</v>
      </c>
      <c r="H633" s="52">
        <f t="shared" ref="H633:BL633" si="77">H632+H321</f>
        <v>8579508769205.8086</v>
      </c>
      <c r="I633" s="52">
        <f t="shared" si="77"/>
        <v>7123629062135.0498</v>
      </c>
      <c r="J633" s="52">
        <f t="shared" si="77"/>
        <v>6934818329012.9316</v>
      </c>
      <c r="K633" s="52">
        <f t="shared" si="77"/>
        <v>854508953714.9397</v>
      </c>
      <c r="L633" s="52">
        <f t="shared" si="77"/>
        <v>465112030976.77002</v>
      </c>
      <c r="M633" s="52">
        <f t="shared" si="77"/>
        <v>434887795752.15002</v>
      </c>
      <c r="N633" s="52">
        <f t="shared" si="77"/>
        <v>4019999846625.6201</v>
      </c>
      <c r="O633" s="52">
        <f t="shared" si="77"/>
        <v>260233952747.82999</v>
      </c>
      <c r="P633" s="52">
        <f t="shared" si="77"/>
        <v>109703277919.55</v>
      </c>
      <c r="Q633" s="52">
        <f t="shared" si="77"/>
        <v>174977332064.82001</v>
      </c>
      <c r="R633" s="52">
        <f t="shared" si="77"/>
        <v>148373732189.84</v>
      </c>
      <c r="S633" s="52">
        <f t="shared" si="77"/>
        <v>642871058669.73987</v>
      </c>
      <c r="T633" s="52">
        <f t="shared" si="77"/>
        <v>137138450802.12</v>
      </c>
      <c r="U633" s="52">
        <f t="shared" si="77"/>
        <v>546987611767.59998</v>
      </c>
      <c r="V633" s="52">
        <f t="shared" si="77"/>
        <v>85182672264.350006</v>
      </c>
      <c r="W633" s="52">
        <f t="shared" si="77"/>
        <v>677372252897.92993</v>
      </c>
      <c r="X633" s="52">
        <f t="shared" si="77"/>
        <v>280904609655</v>
      </c>
      <c r="Y633" s="52">
        <f t="shared" si="77"/>
        <v>150279321778.12</v>
      </c>
      <c r="Z633" s="52">
        <f t="shared" si="77"/>
        <v>136061748991.63</v>
      </c>
      <c r="AA633" s="52">
        <f t="shared" si="77"/>
        <v>419715831035.78992</v>
      </c>
      <c r="AB633" s="52">
        <f t="shared" si="77"/>
        <v>3285565610</v>
      </c>
      <c r="AC633" s="52">
        <f t="shared" si="77"/>
        <v>3717393037.5999999</v>
      </c>
      <c r="AD633" s="52">
        <f t="shared" si="77"/>
        <v>100924398026.23</v>
      </c>
      <c r="AE633" s="52">
        <f t="shared" si="77"/>
        <v>127735080245.67</v>
      </c>
      <c r="AF633" s="52">
        <f t="shared" si="77"/>
        <v>14535556921.799999</v>
      </c>
      <c r="AG633" s="52">
        <f t="shared" si="77"/>
        <v>1560212537087.48</v>
      </c>
      <c r="AH633" s="52">
        <f t="shared" si="77"/>
        <v>226915788470.60001</v>
      </c>
      <c r="AI633" s="52">
        <f t="shared" si="77"/>
        <v>146786711467.32001</v>
      </c>
      <c r="AJ633" s="52">
        <f t="shared" si="77"/>
        <v>839675977836.78992</v>
      </c>
      <c r="AK633" s="52">
        <f t="shared" si="77"/>
        <v>96196178461</v>
      </c>
      <c r="AL633" s="52">
        <f t="shared" si="77"/>
        <v>29350057289</v>
      </c>
      <c r="AM633" s="52">
        <f t="shared" si="77"/>
        <v>154131274189.84998</v>
      </c>
      <c r="AN633" s="52">
        <f t="shared" si="77"/>
        <v>65273416402.919998</v>
      </c>
      <c r="AO633" s="52">
        <f t="shared" si="77"/>
        <v>1883132970</v>
      </c>
      <c r="AP633" s="52">
        <f t="shared" si="77"/>
        <v>3068973765081.7788</v>
      </c>
      <c r="AQ633" s="52">
        <f t="shared" si="77"/>
        <v>1907968948841.479</v>
      </c>
      <c r="AR633" s="52">
        <f t="shared" si="77"/>
        <v>1161004816240.2998</v>
      </c>
      <c r="AS633" s="52">
        <f t="shared" si="77"/>
        <v>6336659652671.3398</v>
      </c>
      <c r="AT633" s="52">
        <f t="shared" si="77"/>
        <v>220446420186.78</v>
      </c>
      <c r="AU633" s="52">
        <f t="shared" si="77"/>
        <v>5781836275623.8594</v>
      </c>
      <c r="AV633" s="52">
        <f t="shared" si="77"/>
        <v>211042902383.60001</v>
      </c>
      <c r="AW633" s="52">
        <f t="shared" si="77"/>
        <v>61416195069.099998</v>
      </c>
      <c r="AX633" s="52">
        <f t="shared" si="77"/>
        <v>49245065008</v>
      </c>
      <c r="AY633" s="52">
        <f t="shared" si="77"/>
        <v>0</v>
      </c>
      <c r="AZ633" s="52">
        <f t="shared" si="77"/>
        <v>12672794400</v>
      </c>
      <c r="BA633" s="52">
        <f t="shared" si="77"/>
        <v>336717856491.98999</v>
      </c>
      <c r="BB633" s="52">
        <f t="shared" si="77"/>
        <v>336717856491.98999</v>
      </c>
      <c r="BC633" s="52">
        <f t="shared" si="77"/>
        <v>947117486430.95996</v>
      </c>
      <c r="BD633" s="52">
        <f t="shared" si="77"/>
        <v>947117486430.95996</v>
      </c>
      <c r="BE633" s="52">
        <f t="shared" si="77"/>
        <v>0</v>
      </c>
      <c r="BF633" s="52">
        <f t="shared" si="77"/>
        <v>0</v>
      </c>
      <c r="BG633" s="52">
        <f t="shared" si="77"/>
        <v>202151125004.48999</v>
      </c>
      <c r="BH633" s="52">
        <f t="shared" si="77"/>
        <v>202151125004.48999</v>
      </c>
      <c r="BI633" s="52">
        <f t="shared" si="77"/>
        <v>0</v>
      </c>
      <c r="BJ633" s="52">
        <f t="shared" si="77"/>
        <v>0</v>
      </c>
      <c r="BK633" s="52">
        <f t="shared" si="77"/>
        <v>0</v>
      </c>
      <c r="BL633" s="52">
        <f t="shared" si="77"/>
        <v>0</v>
      </c>
    </row>
    <row r="634" spans="1:64">
      <c r="A634" s="48" t="s">
        <v>556</v>
      </c>
      <c r="B634" s="49" t="s">
        <v>556</v>
      </c>
      <c r="C634" s="50" t="s">
        <v>557</v>
      </c>
      <c r="D634" s="51"/>
      <c r="E634" s="51"/>
      <c r="F634" s="52">
        <f>SUM(F336:F342)</f>
        <v>28094745596981.598</v>
      </c>
      <c r="G634" s="52">
        <f>SUM(G336:G342)</f>
        <v>16131591828552.211</v>
      </c>
      <c r="H634" s="52">
        <f t="shared" ref="H634:BL634" si="78">SUM(H336:H342)</f>
        <v>5445610445979.2305</v>
      </c>
      <c r="I634" s="52">
        <f t="shared" si="78"/>
        <v>3902832492030.79</v>
      </c>
      <c r="J634" s="52">
        <f t="shared" si="78"/>
        <v>5012065202879.3301</v>
      </c>
      <c r="K634" s="52">
        <f t="shared" si="78"/>
        <v>1225186955383.6101</v>
      </c>
      <c r="L634" s="52">
        <f t="shared" si="78"/>
        <v>420855526559.5</v>
      </c>
      <c r="M634" s="52">
        <f t="shared" si="78"/>
        <v>125041205719.75</v>
      </c>
      <c r="N634" s="52">
        <f t="shared" si="78"/>
        <v>2790576138224.3984</v>
      </c>
      <c r="O634" s="52">
        <f t="shared" si="78"/>
        <v>153921536688.56</v>
      </c>
      <c r="P634" s="52">
        <f t="shared" si="78"/>
        <v>81279281681.100006</v>
      </c>
      <c r="Q634" s="52">
        <f t="shared" si="78"/>
        <v>83492973246.300003</v>
      </c>
      <c r="R634" s="52">
        <f t="shared" si="78"/>
        <v>118240828708.51001</v>
      </c>
      <c r="S634" s="52">
        <f t="shared" si="78"/>
        <v>325866354885.70001</v>
      </c>
      <c r="T634" s="52">
        <f t="shared" si="78"/>
        <v>87844887049.429993</v>
      </c>
      <c r="U634" s="52">
        <f t="shared" si="78"/>
        <v>322234104836.59998</v>
      </c>
      <c r="V634" s="52">
        <f t="shared" si="78"/>
        <v>51510006338</v>
      </c>
      <c r="W634" s="52">
        <f t="shared" si="78"/>
        <v>420178194740.95001</v>
      </c>
      <c r="X634" s="52">
        <f t="shared" si="78"/>
        <v>305300555651.83002</v>
      </c>
      <c r="Y634" s="52">
        <f t="shared" si="78"/>
        <v>88845521479.820007</v>
      </c>
      <c r="Z634" s="52">
        <f t="shared" si="78"/>
        <v>97439471317.449997</v>
      </c>
      <c r="AA634" s="52">
        <f t="shared" si="78"/>
        <v>494982997237.64795</v>
      </c>
      <c r="AB634" s="52">
        <f t="shared" si="78"/>
        <v>3457144830.6299996</v>
      </c>
      <c r="AC634" s="52">
        <f t="shared" si="78"/>
        <v>3088047576</v>
      </c>
      <c r="AD634" s="52">
        <f t="shared" si="78"/>
        <v>64260516687.249992</v>
      </c>
      <c r="AE634" s="52">
        <f t="shared" si="78"/>
        <v>56648580480.82</v>
      </c>
      <c r="AF634" s="52">
        <f t="shared" si="78"/>
        <v>31985134787.800003</v>
      </c>
      <c r="AG634" s="52">
        <f t="shared" si="78"/>
        <v>1417452256583.7781</v>
      </c>
      <c r="AH634" s="52">
        <f t="shared" si="78"/>
        <v>343976731851.83899</v>
      </c>
      <c r="AI634" s="52">
        <f t="shared" si="78"/>
        <v>156786962884.20999</v>
      </c>
      <c r="AJ634" s="52">
        <f t="shared" si="78"/>
        <v>794509106608.479</v>
      </c>
      <c r="AK634" s="52">
        <f t="shared" si="78"/>
        <v>1355249647</v>
      </c>
      <c r="AL634" s="52">
        <f t="shared" si="78"/>
        <v>0</v>
      </c>
      <c r="AM634" s="52">
        <f t="shared" si="78"/>
        <v>30465904142.25</v>
      </c>
      <c r="AN634" s="52">
        <f t="shared" si="78"/>
        <v>88246875990</v>
      </c>
      <c r="AO634" s="52">
        <f t="shared" si="78"/>
        <v>2111425460</v>
      </c>
      <c r="AP634" s="52">
        <f t="shared" si="78"/>
        <v>1883207718401.3999</v>
      </c>
      <c r="AQ634" s="52">
        <f t="shared" si="78"/>
        <v>1284678894371.3999</v>
      </c>
      <c r="AR634" s="52">
        <f t="shared" si="78"/>
        <v>598528824030</v>
      </c>
      <c r="AS634" s="52">
        <f t="shared" si="78"/>
        <v>4106495873624.0288</v>
      </c>
      <c r="AT634" s="52">
        <f t="shared" si="78"/>
        <v>168359446984.99988</v>
      </c>
      <c r="AU634" s="52">
        <f t="shared" si="78"/>
        <v>3712281776544.7788</v>
      </c>
      <c r="AV634" s="52">
        <f t="shared" si="78"/>
        <v>140033598913.84991</v>
      </c>
      <c r="AW634" s="52">
        <f t="shared" si="78"/>
        <v>25430461837.39999</v>
      </c>
      <c r="AX634" s="52">
        <f t="shared" si="78"/>
        <v>52230616981</v>
      </c>
      <c r="AY634" s="52">
        <f t="shared" si="78"/>
        <v>8159972362</v>
      </c>
      <c r="AZ634" s="52">
        <f t="shared" si="78"/>
        <v>0</v>
      </c>
      <c r="BA634" s="52">
        <f t="shared" si="78"/>
        <v>201013606091.43991</v>
      </c>
      <c r="BB634" s="52">
        <f t="shared" si="78"/>
        <v>201013606091.43991</v>
      </c>
      <c r="BC634" s="52">
        <f t="shared" si="78"/>
        <v>1444916287706.3398</v>
      </c>
      <c r="BD634" s="52">
        <f t="shared" si="78"/>
        <v>1444916287706.3398</v>
      </c>
      <c r="BE634" s="52">
        <f t="shared" si="78"/>
        <v>0</v>
      </c>
      <c r="BF634" s="52">
        <f t="shared" si="78"/>
        <v>0</v>
      </c>
      <c r="BG634" s="52">
        <f t="shared" si="78"/>
        <v>119491887798</v>
      </c>
      <c r="BH634" s="52">
        <f t="shared" si="78"/>
        <v>119491887798</v>
      </c>
      <c r="BI634" s="52">
        <f t="shared" si="78"/>
        <v>0</v>
      </c>
      <c r="BJ634" s="52">
        <f t="shared" si="78"/>
        <v>0</v>
      </c>
      <c r="BK634" s="52">
        <f t="shared" si="78"/>
        <v>0</v>
      </c>
      <c r="BL634" s="52">
        <f t="shared" si="78"/>
        <v>0</v>
      </c>
    </row>
    <row r="635" spans="1:64">
      <c r="A635" s="48" t="s">
        <v>558</v>
      </c>
      <c r="B635" s="49" t="s">
        <v>558</v>
      </c>
      <c r="C635" s="50" t="s">
        <v>559</v>
      </c>
      <c r="D635" s="51"/>
      <c r="E635" s="51"/>
      <c r="F635" s="52">
        <f>SUM(F343:F345)</f>
        <v>9586320740726.5391</v>
      </c>
      <c r="G635" s="52">
        <f>SUM(G343:G345)</f>
        <v>6182431407953.1699</v>
      </c>
      <c r="H635" s="52">
        <f t="shared" ref="H635:BL635" si="79">SUM(H343:H345)</f>
        <v>2212154524115</v>
      </c>
      <c r="I635" s="52">
        <f t="shared" si="79"/>
        <v>1468635887472</v>
      </c>
      <c r="J635" s="52">
        <f t="shared" si="79"/>
        <v>2077044463773.9199</v>
      </c>
      <c r="K635" s="52">
        <f t="shared" si="79"/>
        <v>143728764200</v>
      </c>
      <c r="L635" s="52">
        <f t="shared" si="79"/>
        <v>220070054640.75</v>
      </c>
      <c r="M635" s="52">
        <f t="shared" si="79"/>
        <v>60797713751.5</v>
      </c>
      <c r="N635" s="52">
        <f t="shared" si="79"/>
        <v>1219991546094.749</v>
      </c>
      <c r="O635" s="52">
        <f t="shared" si="79"/>
        <v>35421407942</v>
      </c>
      <c r="P635" s="52">
        <f t="shared" si="79"/>
        <v>36515563977.5</v>
      </c>
      <c r="Q635" s="52">
        <f t="shared" si="79"/>
        <v>42176651097</v>
      </c>
      <c r="R635" s="52">
        <f t="shared" si="79"/>
        <v>33548168715</v>
      </c>
      <c r="S635" s="52">
        <f t="shared" si="79"/>
        <v>324971095858</v>
      </c>
      <c r="T635" s="52">
        <f t="shared" si="79"/>
        <v>41290832464</v>
      </c>
      <c r="U635" s="52">
        <f t="shared" si="79"/>
        <v>10548622915.5</v>
      </c>
      <c r="V635" s="52">
        <f t="shared" si="79"/>
        <v>15628238894</v>
      </c>
      <c r="W635" s="52">
        <f t="shared" si="79"/>
        <v>334741321914.49902</v>
      </c>
      <c r="X635" s="52">
        <f t="shared" si="79"/>
        <v>95560938471</v>
      </c>
      <c r="Y635" s="52">
        <f t="shared" si="79"/>
        <v>57133790804</v>
      </c>
      <c r="Z635" s="52">
        <f t="shared" si="79"/>
        <v>49781917591</v>
      </c>
      <c r="AA635" s="52">
        <f t="shared" si="79"/>
        <v>102855692598.25</v>
      </c>
      <c r="AB635" s="52">
        <f t="shared" si="79"/>
        <v>543182918</v>
      </c>
      <c r="AC635" s="52">
        <f t="shared" si="79"/>
        <v>804162209</v>
      </c>
      <c r="AD635" s="52">
        <f t="shared" si="79"/>
        <v>3188779686</v>
      </c>
      <c r="AE635" s="52">
        <f t="shared" si="79"/>
        <v>34493402069</v>
      </c>
      <c r="AF635" s="52">
        <f t="shared" si="79"/>
        <v>787775971</v>
      </c>
      <c r="AG635" s="52">
        <f t="shared" si="79"/>
        <v>140692177200</v>
      </c>
      <c r="AH635" s="52">
        <f t="shared" si="79"/>
        <v>23842876998</v>
      </c>
      <c r="AI635" s="52">
        <f t="shared" si="79"/>
        <v>13752224046</v>
      </c>
      <c r="AJ635" s="52">
        <f t="shared" si="79"/>
        <v>29241308791</v>
      </c>
      <c r="AK635" s="52">
        <f t="shared" si="79"/>
        <v>0</v>
      </c>
      <c r="AL635" s="52">
        <f t="shared" si="79"/>
        <v>0</v>
      </c>
      <c r="AM635" s="52">
        <f t="shared" si="79"/>
        <v>68653220780</v>
      </c>
      <c r="AN635" s="52">
        <f t="shared" si="79"/>
        <v>5202546585</v>
      </c>
      <c r="AO635" s="52">
        <f t="shared" si="79"/>
        <v>0</v>
      </c>
      <c r="AP635" s="52">
        <f t="shared" si="79"/>
        <v>675862619689.54004</v>
      </c>
      <c r="AQ635" s="52">
        <f t="shared" si="79"/>
        <v>387832258251.53998</v>
      </c>
      <c r="AR635" s="52">
        <f t="shared" si="79"/>
        <v>288030361438</v>
      </c>
      <c r="AS635" s="52">
        <f t="shared" si="79"/>
        <v>486040454268.5</v>
      </c>
      <c r="AT635" s="52">
        <f t="shared" si="79"/>
        <v>55041092059</v>
      </c>
      <c r="AU635" s="52">
        <f t="shared" si="79"/>
        <v>375951379433.5</v>
      </c>
      <c r="AV635" s="52">
        <f t="shared" si="79"/>
        <v>45969945027</v>
      </c>
      <c r="AW635" s="52">
        <f t="shared" si="79"/>
        <v>4723414588</v>
      </c>
      <c r="AX635" s="52">
        <f t="shared" si="79"/>
        <v>4354623161</v>
      </c>
      <c r="AY635" s="52">
        <f t="shared" si="79"/>
        <v>0</v>
      </c>
      <c r="AZ635" s="52">
        <f t="shared" si="79"/>
        <v>0</v>
      </c>
      <c r="BA635" s="52">
        <f t="shared" si="79"/>
        <v>72225230602</v>
      </c>
      <c r="BB635" s="52">
        <f t="shared" si="79"/>
        <v>72225230602</v>
      </c>
      <c r="BC635" s="52">
        <f t="shared" si="79"/>
        <v>718716414020.57996</v>
      </c>
      <c r="BD635" s="52">
        <f t="shared" si="79"/>
        <v>718716414020.57996</v>
      </c>
      <c r="BE635" s="52">
        <f t="shared" si="79"/>
        <v>0</v>
      </c>
      <c r="BF635" s="52">
        <f t="shared" si="79"/>
        <v>0</v>
      </c>
      <c r="BG635" s="52">
        <f t="shared" si="79"/>
        <v>90360890898</v>
      </c>
      <c r="BH635" s="52">
        <f t="shared" si="79"/>
        <v>90360890898</v>
      </c>
      <c r="BI635" s="52">
        <f t="shared" si="79"/>
        <v>0</v>
      </c>
      <c r="BJ635" s="52">
        <f t="shared" si="79"/>
        <v>0</v>
      </c>
      <c r="BK635" s="52">
        <f t="shared" si="79"/>
        <v>0</v>
      </c>
      <c r="BL635" s="52">
        <f t="shared" si="79"/>
        <v>0</v>
      </c>
    </row>
    <row r="636" spans="1:64">
      <c r="A636" s="48" t="s">
        <v>560</v>
      </c>
      <c r="B636" s="49" t="s">
        <v>560</v>
      </c>
      <c r="C636" s="50" t="s">
        <v>598</v>
      </c>
      <c r="D636" s="51"/>
      <c r="E636" s="51"/>
      <c r="F636" s="52">
        <f>F634+F635</f>
        <v>37681066337708.141</v>
      </c>
      <c r="G636" s="52">
        <f>G634+G635</f>
        <v>22314023236505.383</v>
      </c>
      <c r="H636" s="52">
        <f t="shared" ref="H636:BL636" si="80">H634+H635</f>
        <v>7657764970094.2305</v>
      </c>
      <c r="I636" s="52">
        <f t="shared" si="80"/>
        <v>5371468379502.79</v>
      </c>
      <c r="J636" s="52">
        <f t="shared" si="80"/>
        <v>7089109666653.25</v>
      </c>
      <c r="K636" s="52">
        <f t="shared" si="80"/>
        <v>1368915719583.6101</v>
      </c>
      <c r="L636" s="52">
        <f t="shared" si="80"/>
        <v>640925581200.25</v>
      </c>
      <c r="M636" s="52">
        <f t="shared" si="80"/>
        <v>185838919471.25</v>
      </c>
      <c r="N636" s="52">
        <f t="shared" si="80"/>
        <v>4010567684319.1475</v>
      </c>
      <c r="O636" s="52">
        <f t="shared" si="80"/>
        <v>189342944630.56</v>
      </c>
      <c r="P636" s="52">
        <f t="shared" si="80"/>
        <v>117794845658.60001</v>
      </c>
      <c r="Q636" s="52">
        <f t="shared" si="80"/>
        <v>125669624343.3</v>
      </c>
      <c r="R636" s="52">
        <f t="shared" si="80"/>
        <v>151788997423.51001</v>
      </c>
      <c r="S636" s="52">
        <f t="shared" si="80"/>
        <v>650837450743.69995</v>
      </c>
      <c r="T636" s="52">
        <f t="shared" si="80"/>
        <v>129135719513.42999</v>
      </c>
      <c r="U636" s="52">
        <f t="shared" si="80"/>
        <v>332782727752.09998</v>
      </c>
      <c r="V636" s="52">
        <f t="shared" si="80"/>
        <v>67138245232</v>
      </c>
      <c r="W636" s="52">
        <f t="shared" si="80"/>
        <v>754919516655.44897</v>
      </c>
      <c r="X636" s="52">
        <f t="shared" si="80"/>
        <v>400861494122.83002</v>
      </c>
      <c r="Y636" s="52">
        <f t="shared" si="80"/>
        <v>145979312283.82001</v>
      </c>
      <c r="Z636" s="52">
        <f t="shared" si="80"/>
        <v>147221388908.45001</v>
      </c>
      <c r="AA636" s="52">
        <f t="shared" si="80"/>
        <v>597838689835.89795</v>
      </c>
      <c r="AB636" s="52">
        <f t="shared" si="80"/>
        <v>4000327748.6299996</v>
      </c>
      <c r="AC636" s="52">
        <f t="shared" si="80"/>
        <v>3892209785</v>
      </c>
      <c r="AD636" s="52">
        <f t="shared" si="80"/>
        <v>67449296373.249992</v>
      </c>
      <c r="AE636" s="52">
        <f t="shared" si="80"/>
        <v>91141982549.820007</v>
      </c>
      <c r="AF636" s="52">
        <f t="shared" si="80"/>
        <v>32772910758.800003</v>
      </c>
      <c r="AG636" s="52">
        <f t="shared" si="80"/>
        <v>1558144433783.7781</v>
      </c>
      <c r="AH636" s="52">
        <f t="shared" si="80"/>
        <v>367819608849.83899</v>
      </c>
      <c r="AI636" s="52">
        <f t="shared" si="80"/>
        <v>170539186930.20999</v>
      </c>
      <c r="AJ636" s="52">
        <f t="shared" si="80"/>
        <v>823750415399.479</v>
      </c>
      <c r="AK636" s="52">
        <f t="shared" si="80"/>
        <v>1355249647</v>
      </c>
      <c r="AL636" s="52">
        <f t="shared" si="80"/>
        <v>0</v>
      </c>
      <c r="AM636" s="52">
        <f t="shared" si="80"/>
        <v>99119124922.25</v>
      </c>
      <c r="AN636" s="52">
        <f t="shared" si="80"/>
        <v>93449422575</v>
      </c>
      <c r="AO636" s="52">
        <f t="shared" si="80"/>
        <v>2111425460</v>
      </c>
      <c r="AP636" s="52">
        <f t="shared" si="80"/>
        <v>2559070338090.9399</v>
      </c>
      <c r="AQ636" s="52">
        <f t="shared" si="80"/>
        <v>1672511152622.9399</v>
      </c>
      <c r="AR636" s="52">
        <f t="shared" si="80"/>
        <v>886559185468</v>
      </c>
      <c r="AS636" s="52">
        <f t="shared" si="80"/>
        <v>4592536327892.5293</v>
      </c>
      <c r="AT636" s="52">
        <f t="shared" si="80"/>
        <v>223400539043.99988</v>
      </c>
      <c r="AU636" s="52">
        <f t="shared" si="80"/>
        <v>4088233155978.2788</v>
      </c>
      <c r="AV636" s="52">
        <f t="shared" si="80"/>
        <v>186003543940.84991</v>
      </c>
      <c r="AW636" s="52">
        <f t="shared" si="80"/>
        <v>30153876425.39999</v>
      </c>
      <c r="AX636" s="52">
        <f t="shared" si="80"/>
        <v>56585240142</v>
      </c>
      <c r="AY636" s="52">
        <f t="shared" si="80"/>
        <v>8159972362</v>
      </c>
      <c r="AZ636" s="52">
        <f t="shared" si="80"/>
        <v>0</v>
      </c>
      <c r="BA636" s="52">
        <f t="shared" si="80"/>
        <v>273238836693.43991</v>
      </c>
      <c r="BB636" s="52">
        <f t="shared" si="80"/>
        <v>273238836693.43991</v>
      </c>
      <c r="BC636" s="52">
        <f t="shared" si="80"/>
        <v>2163632701726.9199</v>
      </c>
      <c r="BD636" s="52">
        <f t="shared" si="80"/>
        <v>2163632701726.9199</v>
      </c>
      <c r="BE636" s="52">
        <f t="shared" si="80"/>
        <v>0</v>
      </c>
      <c r="BF636" s="52">
        <f t="shared" si="80"/>
        <v>0</v>
      </c>
      <c r="BG636" s="52">
        <f t="shared" si="80"/>
        <v>209852778696</v>
      </c>
      <c r="BH636" s="52">
        <f t="shared" si="80"/>
        <v>209852778696</v>
      </c>
      <c r="BI636" s="52">
        <f t="shared" si="80"/>
        <v>0</v>
      </c>
      <c r="BJ636" s="52">
        <f t="shared" si="80"/>
        <v>0</v>
      </c>
      <c r="BK636" s="52">
        <f t="shared" si="80"/>
        <v>0</v>
      </c>
      <c r="BL636" s="52">
        <f t="shared" si="80"/>
        <v>0</v>
      </c>
    </row>
    <row r="637" spans="1:64">
      <c r="A637" s="48" t="s">
        <v>562</v>
      </c>
      <c r="B637" s="49" t="s">
        <v>562</v>
      </c>
      <c r="C637" s="50" t="s">
        <v>599</v>
      </c>
      <c r="D637" s="51"/>
      <c r="E637" s="51"/>
      <c r="F637" s="52">
        <f>F636+F335</f>
        <v>52834049379157.141</v>
      </c>
      <c r="G637" s="52">
        <f>G636+G335</f>
        <v>27941849446055.383</v>
      </c>
      <c r="H637" s="52">
        <f t="shared" ref="H637:BL637" si="81">H636+H335</f>
        <v>10303899647544.23</v>
      </c>
      <c r="I637" s="52">
        <f t="shared" si="81"/>
        <v>7307679754006.79</v>
      </c>
      <c r="J637" s="52">
        <f t="shared" si="81"/>
        <v>7913424461799.25</v>
      </c>
      <c r="K637" s="52">
        <f t="shared" si="81"/>
        <v>1418312420972.6101</v>
      </c>
      <c r="L637" s="52">
        <f t="shared" si="81"/>
        <v>704691045434.25</v>
      </c>
      <c r="M637" s="52">
        <f t="shared" si="81"/>
        <v>293842116298.25</v>
      </c>
      <c r="N637" s="52">
        <f t="shared" si="81"/>
        <v>4468146223078.1475</v>
      </c>
      <c r="O637" s="52">
        <f t="shared" si="81"/>
        <v>248130663508.56</v>
      </c>
      <c r="P637" s="52">
        <f t="shared" si="81"/>
        <v>137408618590.60001</v>
      </c>
      <c r="Q637" s="52">
        <f t="shared" si="81"/>
        <v>126840303632.3</v>
      </c>
      <c r="R637" s="52">
        <f t="shared" si="81"/>
        <v>151788997423.51001</v>
      </c>
      <c r="S637" s="52">
        <f t="shared" si="81"/>
        <v>682090180376.69995</v>
      </c>
      <c r="T637" s="52">
        <f t="shared" si="81"/>
        <v>136689423808.42999</v>
      </c>
      <c r="U637" s="52">
        <f t="shared" si="81"/>
        <v>360954538274.09998</v>
      </c>
      <c r="V637" s="52">
        <f t="shared" si="81"/>
        <v>67859393765</v>
      </c>
      <c r="W637" s="52">
        <f t="shared" si="81"/>
        <v>836526497916.44897</v>
      </c>
      <c r="X637" s="52">
        <f t="shared" si="81"/>
        <v>447964665096.83002</v>
      </c>
      <c r="Y637" s="52">
        <f t="shared" si="81"/>
        <v>185749544439.82001</v>
      </c>
      <c r="Z637" s="52">
        <f t="shared" si="81"/>
        <v>170924237152.45001</v>
      </c>
      <c r="AA637" s="52">
        <f t="shared" si="81"/>
        <v>671383443859.89795</v>
      </c>
      <c r="AB637" s="52">
        <f t="shared" si="81"/>
        <v>4700311458.6299992</v>
      </c>
      <c r="AC637" s="52">
        <f t="shared" si="81"/>
        <v>4087801117</v>
      </c>
      <c r="AD637" s="52">
        <f t="shared" si="81"/>
        <v>79994183109.25</v>
      </c>
      <c r="AE637" s="52">
        <f t="shared" si="81"/>
        <v>121762373422.82001</v>
      </c>
      <c r="AF637" s="52">
        <f t="shared" si="81"/>
        <v>33291046125.800003</v>
      </c>
      <c r="AG637" s="52">
        <f t="shared" si="81"/>
        <v>2080940012897.7781</v>
      </c>
      <c r="AH637" s="52">
        <f t="shared" si="81"/>
        <v>438285451358.83899</v>
      </c>
      <c r="AI637" s="52">
        <f t="shared" si="81"/>
        <v>192618210039.20999</v>
      </c>
      <c r="AJ637" s="52">
        <f t="shared" si="81"/>
        <v>991066341355.479</v>
      </c>
      <c r="AK637" s="52">
        <f t="shared" si="81"/>
        <v>230798916262</v>
      </c>
      <c r="AL637" s="52">
        <f t="shared" si="81"/>
        <v>27946290767</v>
      </c>
      <c r="AM637" s="52">
        <f t="shared" si="81"/>
        <v>101753148651.25</v>
      </c>
      <c r="AN637" s="52">
        <f t="shared" si="81"/>
        <v>96314793410</v>
      </c>
      <c r="AO637" s="52">
        <f t="shared" si="81"/>
        <v>2156861054</v>
      </c>
      <c r="AP637" s="52">
        <f t="shared" si="81"/>
        <v>4728806788047.9395</v>
      </c>
      <c r="AQ637" s="52">
        <f t="shared" si="81"/>
        <v>3593524274125.9399</v>
      </c>
      <c r="AR637" s="52">
        <f t="shared" si="81"/>
        <v>1135282513922</v>
      </c>
      <c r="AS637" s="52">
        <f t="shared" si="81"/>
        <v>10866103304531.529</v>
      </c>
      <c r="AT637" s="52">
        <f t="shared" si="81"/>
        <v>269953608559.99988</v>
      </c>
      <c r="AU637" s="52">
        <f t="shared" si="81"/>
        <v>10217263144667.279</v>
      </c>
      <c r="AV637" s="52">
        <f t="shared" si="81"/>
        <v>224031908637.84982</v>
      </c>
      <c r="AW637" s="52">
        <f t="shared" si="81"/>
        <v>56325642652.399994</v>
      </c>
      <c r="AX637" s="52">
        <f t="shared" si="81"/>
        <v>76120580259</v>
      </c>
      <c r="AY637" s="52">
        <f t="shared" si="81"/>
        <v>8159972362</v>
      </c>
      <c r="AZ637" s="52">
        <f t="shared" si="81"/>
        <v>14248447393</v>
      </c>
      <c r="BA637" s="52">
        <f t="shared" si="81"/>
        <v>321535291359.43994</v>
      </c>
      <c r="BB637" s="52">
        <f t="shared" si="81"/>
        <v>321535291359.43994</v>
      </c>
      <c r="BC637" s="52">
        <f t="shared" si="81"/>
        <v>2163632701726.9199</v>
      </c>
      <c r="BD637" s="52">
        <f t="shared" si="81"/>
        <v>2163632701726.9199</v>
      </c>
      <c r="BE637" s="52">
        <f t="shared" si="81"/>
        <v>0</v>
      </c>
      <c r="BF637" s="52">
        <f t="shared" si="81"/>
        <v>0</v>
      </c>
      <c r="BG637" s="52">
        <f t="shared" si="81"/>
        <v>263035611460</v>
      </c>
      <c r="BH637" s="52">
        <f t="shared" si="81"/>
        <v>263035611460</v>
      </c>
      <c r="BI637" s="52">
        <f t="shared" si="81"/>
        <v>0</v>
      </c>
      <c r="BJ637" s="52">
        <f t="shared" si="81"/>
        <v>0</v>
      </c>
      <c r="BK637" s="52">
        <f t="shared" si="81"/>
        <v>0</v>
      </c>
      <c r="BL637" s="52">
        <f t="shared" si="81"/>
        <v>0</v>
      </c>
    </row>
    <row r="638" spans="1:64">
      <c r="A638" s="48" t="s">
        <v>556</v>
      </c>
      <c r="B638" s="49" t="s">
        <v>556</v>
      </c>
      <c r="C638" s="50" t="s">
        <v>557</v>
      </c>
      <c r="D638" s="51"/>
      <c r="E638" s="51"/>
      <c r="F638" s="52">
        <f>SUM(F347:F350)</f>
        <v>7130916029025.0771</v>
      </c>
      <c r="G638" s="52">
        <f>SUM(G347:G350)</f>
        <v>4109859538074.9873</v>
      </c>
      <c r="H638" s="52">
        <f t="shared" ref="H638:BL638" si="82">SUM(H347:H350)</f>
        <v>1372633632674.998</v>
      </c>
      <c r="I638" s="52">
        <f t="shared" si="82"/>
        <v>1081479961560.36</v>
      </c>
      <c r="J638" s="52">
        <f t="shared" si="82"/>
        <v>1337420009454.8799</v>
      </c>
      <c r="K638" s="52">
        <f t="shared" si="82"/>
        <v>120300004553</v>
      </c>
      <c r="L638" s="52">
        <f t="shared" si="82"/>
        <v>166983277013.74982</v>
      </c>
      <c r="M638" s="52">
        <f t="shared" si="82"/>
        <v>31042652818</v>
      </c>
      <c r="N638" s="52">
        <f t="shared" si="82"/>
        <v>506011166086.39001</v>
      </c>
      <c r="O638" s="52">
        <f t="shared" si="82"/>
        <v>26387438282</v>
      </c>
      <c r="P638" s="52">
        <f t="shared" si="82"/>
        <v>15677364790.290001</v>
      </c>
      <c r="Q638" s="52">
        <f t="shared" si="82"/>
        <v>15197645069.15999</v>
      </c>
      <c r="R638" s="52">
        <f t="shared" si="82"/>
        <v>11391174865.43</v>
      </c>
      <c r="S638" s="52">
        <f t="shared" si="82"/>
        <v>103783852223.86</v>
      </c>
      <c r="T638" s="52">
        <f t="shared" si="82"/>
        <v>27633874528.529999</v>
      </c>
      <c r="U638" s="52">
        <f t="shared" si="82"/>
        <v>42345015145.959999</v>
      </c>
      <c r="V638" s="52">
        <f t="shared" si="82"/>
        <v>7473815086</v>
      </c>
      <c r="W638" s="52">
        <f t="shared" si="82"/>
        <v>53354019700.190002</v>
      </c>
      <c r="X638" s="52">
        <f t="shared" si="82"/>
        <v>47889086283.160004</v>
      </c>
      <c r="Y638" s="52">
        <f t="shared" si="82"/>
        <v>21693291388</v>
      </c>
      <c r="Z638" s="52">
        <f t="shared" si="82"/>
        <v>23089471640.650002</v>
      </c>
      <c r="AA638" s="52">
        <f t="shared" si="82"/>
        <v>67846051870.099998</v>
      </c>
      <c r="AB638" s="52">
        <f t="shared" si="82"/>
        <v>587325715</v>
      </c>
      <c r="AC638" s="52">
        <f t="shared" si="82"/>
        <v>984741694</v>
      </c>
      <c r="AD638" s="52">
        <f t="shared" si="82"/>
        <v>19513949557.57</v>
      </c>
      <c r="AE638" s="52">
        <f t="shared" si="82"/>
        <v>20402117233.48999</v>
      </c>
      <c r="AF638" s="52">
        <f t="shared" si="82"/>
        <v>760931013</v>
      </c>
      <c r="AG638" s="52">
        <f t="shared" si="82"/>
        <v>240413645666.82999</v>
      </c>
      <c r="AH638" s="52">
        <f t="shared" si="82"/>
        <v>30493836118.059998</v>
      </c>
      <c r="AI638" s="52">
        <f t="shared" si="82"/>
        <v>13900321462</v>
      </c>
      <c r="AJ638" s="52">
        <f t="shared" si="82"/>
        <v>162006129700</v>
      </c>
      <c r="AK638" s="52">
        <f t="shared" si="82"/>
        <v>5860000000</v>
      </c>
      <c r="AL638" s="52">
        <f t="shared" si="82"/>
        <v>0</v>
      </c>
      <c r="AM638" s="52">
        <f t="shared" si="82"/>
        <v>18825504709</v>
      </c>
      <c r="AN638" s="52">
        <f t="shared" si="82"/>
        <v>8580113669.7700005</v>
      </c>
      <c r="AO638" s="52">
        <f t="shared" si="82"/>
        <v>747740008</v>
      </c>
      <c r="AP638" s="52">
        <f t="shared" si="82"/>
        <v>812783154730.17993</v>
      </c>
      <c r="AQ638" s="52">
        <f t="shared" si="82"/>
        <v>628516093560.57996</v>
      </c>
      <c r="AR638" s="52">
        <f t="shared" si="82"/>
        <v>184267061169.60001</v>
      </c>
      <c r="AS638" s="52">
        <f t="shared" si="82"/>
        <v>1135885765211.6001</v>
      </c>
      <c r="AT638" s="52">
        <f t="shared" si="82"/>
        <v>42939889928</v>
      </c>
      <c r="AU638" s="52">
        <f t="shared" si="82"/>
        <v>1025440565027.14</v>
      </c>
      <c r="AV638" s="52">
        <f t="shared" si="82"/>
        <v>48621021860.459999</v>
      </c>
      <c r="AW638" s="52">
        <f t="shared" si="82"/>
        <v>4849486946</v>
      </c>
      <c r="AX638" s="52">
        <f t="shared" si="82"/>
        <v>2602711566</v>
      </c>
      <c r="AY638" s="52">
        <f t="shared" si="82"/>
        <v>11432089884</v>
      </c>
      <c r="AZ638" s="52">
        <f t="shared" si="82"/>
        <v>0</v>
      </c>
      <c r="BA638" s="52">
        <f t="shared" si="82"/>
        <v>71853622232.899994</v>
      </c>
      <c r="BB638" s="52">
        <f t="shared" si="82"/>
        <v>71853622232.899994</v>
      </c>
      <c r="BC638" s="52">
        <f t="shared" si="82"/>
        <v>224069275954.12</v>
      </c>
      <c r="BD638" s="52">
        <f t="shared" si="82"/>
        <v>224069275954.12</v>
      </c>
      <c r="BE638" s="52">
        <f t="shared" si="82"/>
        <v>0</v>
      </c>
      <c r="BF638" s="52">
        <f t="shared" si="82"/>
        <v>0</v>
      </c>
      <c r="BG638" s="52">
        <f t="shared" si="82"/>
        <v>30039861068.07</v>
      </c>
      <c r="BH638" s="52">
        <f t="shared" si="82"/>
        <v>30039861068.07</v>
      </c>
      <c r="BI638" s="52">
        <f t="shared" si="82"/>
        <v>0</v>
      </c>
      <c r="BJ638" s="52">
        <f t="shared" si="82"/>
        <v>0</v>
      </c>
      <c r="BK638" s="52">
        <f t="shared" si="82"/>
        <v>0</v>
      </c>
      <c r="BL638" s="52">
        <f t="shared" si="82"/>
        <v>0</v>
      </c>
    </row>
    <row r="639" spans="1:64">
      <c r="A639" s="48" t="s">
        <v>558</v>
      </c>
      <c r="B639" s="49" t="s">
        <v>558</v>
      </c>
      <c r="C639" s="50" t="s">
        <v>559</v>
      </c>
      <c r="D639" s="51"/>
      <c r="E639" s="51"/>
      <c r="F639" s="52">
        <f>SUM(F351)</f>
        <v>955517378922.08862</v>
      </c>
      <c r="G639" s="52">
        <f>SUM(G351)</f>
        <v>610208466553.7489</v>
      </c>
      <c r="H639" s="52">
        <f t="shared" ref="H639:BL639" si="83">SUM(H351)</f>
        <v>265500478383</v>
      </c>
      <c r="I639" s="52">
        <f t="shared" si="83"/>
        <v>153826903283.16998</v>
      </c>
      <c r="J639" s="52">
        <f t="shared" si="83"/>
        <v>130051255126.709</v>
      </c>
      <c r="K639" s="52">
        <f t="shared" si="83"/>
        <v>30882547582</v>
      </c>
      <c r="L639" s="52">
        <f t="shared" si="83"/>
        <v>23712155671</v>
      </c>
      <c r="M639" s="52">
        <f t="shared" si="83"/>
        <v>6235126507.8699999</v>
      </c>
      <c r="N639" s="52">
        <f t="shared" si="83"/>
        <v>107872954641</v>
      </c>
      <c r="O639" s="52">
        <f t="shared" si="83"/>
        <v>5662292200</v>
      </c>
      <c r="P639" s="52">
        <f t="shared" si="83"/>
        <v>4099543710.5999999</v>
      </c>
      <c r="Q639" s="52">
        <f t="shared" si="83"/>
        <v>6982245601</v>
      </c>
      <c r="R639" s="52">
        <f t="shared" si="83"/>
        <v>1557082688</v>
      </c>
      <c r="S639" s="52">
        <f t="shared" si="83"/>
        <v>26330991608</v>
      </c>
      <c r="T639" s="52">
        <f t="shared" si="83"/>
        <v>5520170426</v>
      </c>
      <c r="U639" s="52">
        <f t="shared" si="83"/>
        <v>2483954631</v>
      </c>
      <c r="V639" s="52">
        <f t="shared" si="83"/>
        <v>1176694087.4000001</v>
      </c>
      <c r="W639" s="52">
        <f t="shared" si="83"/>
        <v>18477160427</v>
      </c>
      <c r="X639" s="52">
        <f t="shared" si="83"/>
        <v>6281812276</v>
      </c>
      <c r="Y639" s="52">
        <f t="shared" si="83"/>
        <v>6052611314</v>
      </c>
      <c r="Z639" s="52">
        <f t="shared" si="83"/>
        <v>5823107274</v>
      </c>
      <c r="AA639" s="52">
        <f t="shared" si="83"/>
        <v>9895084198</v>
      </c>
      <c r="AB639" s="52">
        <f t="shared" si="83"/>
        <v>14984300</v>
      </c>
      <c r="AC639" s="52">
        <f t="shared" si="83"/>
        <v>3000000</v>
      </c>
      <c r="AD639" s="52">
        <f t="shared" si="83"/>
        <v>3209999610</v>
      </c>
      <c r="AE639" s="52">
        <f t="shared" si="83"/>
        <v>4277567980</v>
      </c>
      <c r="AF639" s="52">
        <f t="shared" si="83"/>
        <v>24652310</v>
      </c>
      <c r="AG639" s="52">
        <f t="shared" si="83"/>
        <v>8016228003</v>
      </c>
      <c r="AH639" s="52">
        <f t="shared" si="83"/>
        <v>6459732323</v>
      </c>
      <c r="AI639" s="52">
        <f t="shared" si="83"/>
        <v>340919620</v>
      </c>
      <c r="AJ639" s="52">
        <f t="shared" si="83"/>
        <v>1048915340</v>
      </c>
      <c r="AK639" s="52">
        <f t="shared" si="83"/>
        <v>0</v>
      </c>
      <c r="AL639" s="52">
        <f t="shared" si="83"/>
        <v>0</v>
      </c>
      <c r="AM639" s="52">
        <f t="shared" si="83"/>
        <v>77009300</v>
      </c>
      <c r="AN639" s="52">
        <f t="shared" si="83"/>
        <v>89651420</v>
      </c>
      <c r="AO639" s="52">
        <f t="shared" si="83"/>
        <v>0</v>
      </c>
      <c r="AP639" s="52">
        <f t="shared" si="83"/>
        <v>80231867807.479889</v>
      </c>
      <c r="AQ639" s="52">
        <f t="shared" si="83"/>
        <v>39923367961.479897</v>
      </c>
      <c r="AR639" s="52">
        <f t="shared" si="83"/>
        <v>40308499846</v>
      </c>
      <c r="AS639" s="52">
        <f t="shared" si="83"/>
        <v>79457188933.859909</v>
      </c>
      <c r="AT639" s="52">
        <f t="shared" si="83"/>
        <v>5758593860</v>
      </c>
      <c r="AU639" s="52">
        <f t="shared" si="83"/>
        <v>52091465652.999901</v>
      </c>
      <c r="AV639" s="52">
        <f t="shared" si="83"/>
        <v>20745081275</v>
      </c>
      <c r="AW639" s="52">
        <f t="shared" si="83"/>
        <v>327048150</v>
      </c>
      <c r="AX639" s="52">
        <f t="shared" si="83"/>
        <v>534999995.86000001</v>
      </c>
      <c r="AY639" s="52">
        <f t="shared" si="83"/>
        <v>0</v>
      </c>
      <c r="AZ639" s="52">
        <f t="shared" si="83"/>
        <v>0</v>
      </c>
      <c r="BA639" s="52">
        <f t="shared" si="83"/>
        <v>7266007333</v>
      </c>
      <c r="BB639" s="52">
        <f t="shared" si="83"/>
        <v>7266007333</v>
      </c>
      <c r="BC639" s="52">
        <f t="shared" si="83"/>
        <v>55681647853</v>
      </c>
      <c r="BD639" s="52">
        <f t="shared" si="83"/>
        <v>55681647853</v>
      </c>
      <c r="BE639" s="52">
        <f t="shared" si="83"/>
        <v>0</v>
      </c>
      <c r="BF639" s="52">
        <f t="shared" si="83"/>
        <v>0</v>
      </c>
      <c r="BG639" s="52">
        <f t="shared" si="83"/>
        <v>6783017797</v>
      </c>
      <c r="BH639" s="52">
        <f t="shared" si="83"/>
        <v>6783017797</v>
      </c>
      <c r="BI639" s="52">
        <f t="shared" si="83"/>
        <v>0</v>
      </c>
      <c r="BJ639" s="52">
        <f t="shared" si="83"/>
        <v>0</v>
      </c>
      <c r="BK639" s="52">
        <f t="shared" si="83"/>
        <v>0</v>
      </c>
      <c r="BL639" s="52">
        <f t="shared" si="83"/>
        <v>0</v>
      </c>
    </row>
    <row r="640" spans="1:64">
      <c r="A640" s="48" t="s">
        <v>560</v>
      </c>
      <c r="B640" s="49" t="s">
        <v>560</v>
      </c>
      <c r="C640" s="50" t="s">
        <v>600</v>
      </c>
      <c r="D640" s="51"/>
      <c r="E640" s="51"/>
      <c r="F640" s="52">
        <f>F638+F639</f>
        <v>8086433407947.166</v>
      </c>
      <c r="G640" s="52">
        <f>G638+G639</f>
        <v>4720068004628.7363</v>
      </c>
      <c r="H640" s="52">
        <f t="shared" ref="H640:BL640" si="84">H638+H639</f>
        <v>1638134111057.998</v>
      </c>
      <c r="I640" s="52">
        <f t="shared" si="84"/>
        <v>1235306864843.53</v>
      </c>
      <c r="J640" s="52">
        <f t="shared" si="84"/>
        <v>1467471264581.5889</v>
      </c>
      <c r="K640" s="52">
        <f t="shared" si="84"/>
        <v>151182552135</v>
      </c>
      <c r="L640" s="52">
        <f t="shared" si="84"/>
        <v>190695432684.74982</v>
      </c>
      <c r="M640" s="52">
        <f t="shared" si="84"/>
        <v>37277779325.870003</v>
      </c>
      <c r="N640" s="52">
        <f t="shared" si="84"/>
        <v>613884120727.39001</v>
      </c>
      <c r="O640" s="52">
        <f t="shared" si="84"/>
        <v>32049730482</v>
      </c>
      <c r="P640" s="52">
        <f t="shared" si="84"/>
        <v>19776908500.889999</v>
      </c>
      <c r="Q640" s="52">
        <f t="shared" si="84"/>
        <v>22179890670.159988</v>
      </c>
      <c r="R640" s="52">
        <f t="shared" si="84"/>
        <v>12948257553.43</v>
      </c>
      <c r="S640" s="52">
        <f t="shared" si="84"/>
        <v>130114843831.86</v>
      </c>
      <c r="T640" s="52">
        <f t="shared" si="84"/>
        <v>33154044954.529999</v>
      </c>
      <c r="U640" s="52">
        <f t="shared" si="84"/>
        <v>44828969776.959999</v>
      </c>
      <c r="V640" s="52">
        <f t="shared" si="84"/>
        <v>8650509173.3999996</v>
      </c>
      <c r="W640" s="52">
        <f t="shared" si="84"/>
        <v>71831180127.190002</v>
      </c>
      <c r="X640" s="52">
        <f t="shared" si="84"/>
        <v>54170898559.160004</v>
      </c>
      <c r="Y640" s="52">
        <f t="shared" si="84"/>
        <v>27745902702</v>
      </c>
      <c r="Z640" s="52">
        <f t="shared" si="84"/>
        <v>28912578914.650002</v>
      </c>
      <c r="AA640" s="52">
        <f t="shared" si="84"/>
        <v>77741136068.100006</v>
      </c>
      <c r="AB640" s="52">
        <f t="shared" si="84"/>
        <v>602310015</v>
      </c>
      <c r="AC640" s="52">
        <f t="shared" si="84"/>
        <v>987741694</v>
      </c>
      <c r="AD640" s="52">
        <f t="shared" si="84"/>
        <v>22723949167.57</v>
      </c>
      <c r="AE640" s="52">
        <f t="shared" si="84"/>
        <v>24679685213.48999</v>
      </c>
      <c r="AF640" s="52">
        <f t="shared" si="84"/>
        <v>785583323</v>
      </c>
      <c r="AG640" s="52">
        <f t="shared" si="84"/>
        <v>248429873669.82999</v>
      </c>
      <c r="AH640" s="52">
        <f t="shared" si="84"/>
        <v>36953568441.059998</v>
      </c>
      <c r="AI640" s="52">
        <f t="shared" si="84"/>
        <v>14241241082</v>
      </c>
      <c r="AJ640" s="52">
        <f t="shared" si="84"/>
        <v>163055045040</v>
      </c>
      <c r="AK640" s="52">
        <f t="shared" si="84"/>
        <v>5860000000</v>
      </c>
      <c r="AL640" s="52">
        <f t="shared" si="84"/>
        <v>0</v>
      </c>
      <c r="AM640" s="52">
        <f t="shared" si="84"/>
        <v>18902514009</v>
      </c>
      <c r="AN640" s="52">
        <f t="shared" si="84"/>
        <v>8669765089.7700005</v>
      </c>
      <c r="AO640" s="52">
        <f t="shared" si="84"/>
        <v>747740008</v>
      </c>
      <c r="AP640" s="52">
        <f t="shared" si="84"/>
        <v>893015022537.65979</v>
      </c>
      <c r="AQ640" s="52">
        <f t="shared" si="84"/>
        <v>668439461522.05981</v>
      </c>
      <c r="AR640" s="52">
        <f t="shared" si="84"/>
        <v>224575561015.60001</v>
      </c>
      <c r="AS640" s="52">
        <f t="shared" si="84"/>
        <v>1215342954145.46</v>
      </c>
      <c r="AT640" s="52">
        <f t="shared" si="84"/>
        <v>48698483788</v>
      </c>
      <c r="AU640" s="52">
        <f t="shared" si="84"/>
        <v>1077532030680.1399</v>
      </c>
      <c r="AV640" s="52">
        <f t="shared" si="84"/>
        <v>69366103135.459991</v>
      </c>
      <c r="AW640" s="52">
        <f t="shared" si="84"/>
        <v>5176535096</v>
      </c>
      <c r="AX640" s="52">
        <f t="shared" si="84"/>
        <v>3137711561.8600001</v>
      </c>
      <c r="AY640" s="52">
        <f t="shared" si="84"/>
        <v>11432089884</v>
      </c>
      <c r="AZ640" s="52">
        <f t="shared" si="84"/>
        <v>0</v>
      </c>
      <c r="BA640" s="52">
        <f t="shared" si="84"/>
        <v>79119629565.899994</v>
      </c>
      <c r="BB640" s="52">
        <f t="shared" si="84"/>
        <v>79119629565.899994</v>
      </c>
      <c r="BC640" s="52">
        <f t="shared" si="84"/>
        <v>279750923807.12</v>
      </c>
      <c r="BD640" s="52">
        <f t="shared" si="84"/>
        <v>279750923807.12</v>
      </c>
      <c r="BE640" s="52">
        <f t="shared" si="84"/>
        <v>0</v>
      </c>
      <c r="BF640" s="52">
        <f t="shared" si="84"/>
        <v>0</v>
      </c>
      <c r="BG640" s="52">
        <f t="shared" si="84"/>
        <v>36822878865.07</v>
      </c>
      <c r="BH640" s="52">
        <f t="shared" si="84"/>
        <v>36822878865.07</v>
      </c>
      <c r="BI640" s="52">
        <f t="shared" si="84"/>
        <v>0</v>
      </c>
      <c r="BJ640" s="52">
        <f t="shared" si="84"/>
        <v>0</v>
      </c>
      <c r="BK640" s="52">
        <f t="shared" si="84"/>
        <v>0</v>
      </c>
      <c r="BL640" s="52">
        <f t="shared" si="84"/>
        <v>0</v>
      </c>
    </row>
    <row r="641" spans="1:64">
      <c r="A641" s="48" t="s">
        <v>562</v>
      </c>
      <c r="B641" s="49" t="s">
        <v>562</v>
      </c>
      <c r="C641" s="50" t="s">
        <v>601</v>
      </c>
      <c r="D641" s="51"/>
      <c r="E641" s="51"/>
      <c r="F641" s="52">
        <f>F640+F346</f>
        <v>10563397905110.164</v>
      </c>
      <c r="G641" s="52">
        <f>G640+G346</f>
        <v>5848022769064.1367</v>
      </c>
      <c r="H641" s="52">
        <f t="shared" ref="H641:BL641" si="85">H640+H346</f>
        <v>2170609747711.238</v>
      </c>
      <c r="I641" s="52">
        <f t="shared" si="85"/>
        <v>1649632262338.53</v>
      </c>
      <c r="J641" s="52">
        <f t="shared" si="85"/>
        <v>1598419984738.7488</v>
      </c>
      <c r="K641" s="52">
        <f t="shared" si="85"/>
        <v>155639057135</v>
      </c>
      <c r="L641" s="52">
        <f t="shared" si="85"/>
        <v>220232959169.74982</v>
      </c>
      <c r="M641" s="52">
        <f t="shared" si="85"/>
        <v>53488757970.870003</v>
      </c>
      <c r="N641" s="52">
        <f t="shared" si="85"/>
        <v>773689542609.48999</v>
      </c>
      <c r="O641" s="52">
        <f t="shared" si="85"/>
        <v>42146648317</v>
      </c>
      <c r="P641" s="52">
        <f t="shared" si="85"/>
        <v>30928516212.889999</v>
      </c>
      <c r="Q641" s="52">
        <f t="shared" si="85"/>
        <v>23239589070.259987</v>
      </c>
      <c r="R641" s="52">
        <f t="shared" si="85"/>
        <v>16532901777.43</v>
      </c>
      <c r="S641" s="52">
        <f t="shared" si="85"/>
        <v>138029454541.85999</v>
      </c>
      <c r="T641" s="52">
        <f t="shared" si="85"/>
        <v>40521946336.529999</v>
      </c>
      <c r="U641" s="52">
        <f t="shared" si="85"/>
        <v>54915900468.959999</v>
      </c>
      <c r="V641" s="52">
        <f t="shared" si="85"/>
        <v>8872420531.3999996</v>
      </c>
      <c r="W641" s="52">
        <f t="shared" si="85"/>
        <v>109612916866.19</v>
      </c>
      <c r="X641" s="52">
        <f t="shared" si="85"/>
        <v>77912194113.160004</v>
      </c>
      <c r="Y641" s="52">
        <f t="shared" si="85"/>
        <v>38094786949</v>
      </c>
      <c r="Z641" s="52">
        <f t="shared" si="85"/>
        <v>38675917653.650002</v>
      </c>
      <c r="AA641" s="52">
        <f t="shared" si="85"/>
        <v>95119944128.100006</v>
      </c>
      <c r="AB641" s="52">
        <f t="shared" si="85"/>
        <v>767028015</v>
      </c>
      <c r="AC641" s="52">
        <f t="shared" si="85"/>
        <v>1734311694</v>
      </c>
      <c r="AD641" s="52">
        <f t="shared" si="85"/>
        <v>24064170562.57</v>
      </c>
      <c r="AE641" s="52">
        <f t="shared" si="85"/>
        <v>31710335248.48999</v>
      </c>
      <c r="AF641" s="52">
        <f t="shared" si="85"/>
        <v>810560123</v>
      </c>
      <c r="AG641" s="52">
        <f t="shared" si="85"/>
        <v>483735609698.82996</v>
      </c>
      <c r="AH641" s="52">
        <f t="shared" si="85"/>
        <v>62222465477.059998</v>
      </c>
      <c r="AI641" s="52">
        <f t="shared" si="85"/>
        <v>22425089126</v>
      </c>
      <c r="AJ641" s="52">
        <f t="shared" si="85"/>
        <v>231420812083.89999</v>
      </c>
      <c r="AK641" s="52">
        <f t="shared" si="85"/>
        <v>124651506696.10001</v>
      </c>
      <c r="AL641" s="52">
        <f t="shared" si="85"/>
        <v>13568945859</v>
      </c>
      <c r="AM641" s="52">
        <f t="shared" si="85"/>
        <v>18948514009</v>
      </c>
      <c r="AN641" s="52">
        <f t="shared" si="85"/>
        <v>9450536439.7700005</v>
      </c>
      <c r="AO641" s="52">
        <f t="shared" si="85"/>
        <v>1047740008</v>
      </c>
      <c r="AP641" s="52">
        <f t="shared" si="85"/>
        <v>1158734394345.6597</v>
      </c>
      <c r="AQ641" s="52">
        <f t="shared" si="85"/>
        <v>828151339704.05981</v>
      </c>
      <c r="AR641" s="52">
        <f t="shared" si="85"/>
        <v>330583054641.59998</v>
      </c>
      <c r="AS641" s="52">
        <f t="shared" si="85"/>
        <v>1862600512360.959</v>
      </c>
      <c r="AT641" s="52">
        <f t="shared" si="85"/>
        <v>66812420854.5</v>
      </c>
      <c r="AU641" s="52">
        <f t="shared" si="85"/>
        <v>1664942980874.1389</v>
      </c>
      <c r="AV641" s="52">
        <f t="shared" si="85"/>
        <v>77091982065.459991</v>
      </c>
      <c r="AW641" s="52">
        <f t="shared" si="85"/>
        <v>15717944118</v>
      </c>
      <c r="AX641" s="52">
        <f t="shared" si="85"/>
        <v>4437699561.8600006</v>
      </c>
      <c r="AY641" s="52">
        <f t="shared" si="85"/>
        <v>17097484887</v>
      </c>
      <c r="AZ641" s="52">
        <f t="shared" si="85"/>
        <v>16500000000</v>
      </c>
      <c r="BA641" s="52">
        <f t="shared" si="85"/>
        <v>107405271728.89999</v>
      </c>
      <c r="BB641" s="52">
        <f t="shared" si="85"/>
        <v>107405271728.89999</v>
      </c>
      <c r="BC641" s="52">
        <f t="shared" si="85"/>
        <v>279750923807.12</v>
      </c>
      <c r="BD641" s="52">
        <f t="shared" si="85"/>
        <v>279750923807.12</v>
      </c>
      <c r="BE641" s="52">
        <f t="shared" si="85"/>
        <v>0</v>
      </c>
      <c r="BF641" s="52">
        <f t="shared" si="85"/>
        <v>0</v>
      </c>
      <c r="BG641" s="52">
        <f t="shared" si="85"/>
        <v>49458881495.07</v>
      </c>
      <c r="BH641" s="52">
        <f t="shared" si="85"/>
        <v>49458881495.07</v>
      </c>
      <c r="BI641" s="52">
        <f t="shared" si="85"/>
        <v>0</v>
      </c>
      <c r="BJ641" s="52">
        <f t="shared" si="85"/>
        <v>0</v>
      </c>
      <c r="BK641" s="52">
        <f t="shared" si="85"/>
        <v>0</v>
      </c>
      <c r="BL641" s="52">
        <f t="shared" si="85"/>
        <v>0</v>
      </c>
    </row>
    <row r="642" spans="1:64">
      <c r="A642" s="48" t="s">
        <v>556</v>
      </c>
      <c r="B642" s="49" t="s">
        <v>556</v>
      </c>
      <c r="C642" s="50" t="s">
        <v>557</v>
      </c>
      <c r="D642" s="51"/>
      <c r="E642" s="51"/>
      <c r="F642" s="52">
        <f>SUM(F353:F358)</f>
        <v>5413257128725.1094</v>
      </c>
      <c r="G642" s="52">
        <f>SUM(G353:G358)</f>
        <v>3450264438099.5996</v>
      </c>
      <c r="H642" s="52">
        <f t="shared" ref="H642:BL642" si="86">SUM(H353:H358)</f>
        <v>1887810686107.27</v>
      </c>
      <c r="I642" s="52">
        <f t="shared" si="86"/>
        <v>1201283067517.3201</v>
      </c>
      <c r="J642" s="52">
        <f t="shared" si="86"/>
        <v>254679987205.16992</v>
      </c>
      <c r="K642" s="52">
        <f t="shared" si="86"/>
        <v>23872882184.09</v>
      </c>
      <c r="L642" s="52">
        <f t="shared" si="86"/>
        <v>65904482730.800003</v>
      </c>
      <c r="M642" s="52">
        <f t="shared" si="86"/>
        <v>16713332354.949989</v>
      </c>
      <c r="N642" s="52">
        <f t="shared" si="86"/>
        <v>284037941977.13995</v>
      </c>
      <c r="O642" s="52">
        <f t="shared" si="86"/>
        <v>20810218253.799999</v>
      </c>
      <c r="P642" s="52">
        <f t="shared" si="86"/>
        <v>17263056055.789989</v>
      </c>
      <c r="Q642" s="52">
        <f t="shared" si="86"/>
        <v>12874867293.730001</v>
      </c>
      <c r="R642" s="52">
        <f t="shared" si="86"/>
        <v>1676475000</v>
      </c>
      <c r="S642" s="52">
        <f t="shared" si="86"/>
        <v>46429377253</v>
      </c>
      <c r="T642" s="52">
        <f t="shared" si="86"/>
        <v>19489726760.73</v>
      </c>
      <c r="U642" s="52">
        <f t="shared" si="86"/>
        <v>20398076730.319992</v>
      </c>
      <c r="V642" s="52">
        <f t="shared" si="86"/>
        <v>25544240228</v>
      </c>
      <c r="W642" s="52">
        <f t="shared" si="86"/>
        <v>23998891318.880001</v>
      </c>
      <c r="X642" s="52">
        <f t="shared" si="86"/>
        <v>20265222714</v>
      </c>
      <c r="Y642" s="52">
        <f t="shared" si="86"/>
        <v>14653904301.299999</v>
      </c>
      <c r="Z642" s="52">
        <f t="shared" si="86"/>
        <v>14966326349.82</v>
      </c>
      <c r="AA642" s="52">
        <f t="shared" si="86"/>
        <v>16656960846</v>
      </c>
      <c r="AB642" s="52">
        <f t="shared" si="86"/>
        <v>91313760</v>
      </c>
      <c r="AC642" s="52">
        <f t="shared" si="86"/>
        <v>483760017</v>
      </c>
      <c r="AD642" s="52">
        <f t="shared" si="86"/>
        <v>12128479394</v>
      </c>
      <c r="AE642" s="52">
        <f t="shared" si="86"/>
        <v>15844827860.769989</v>
      </c>
      <c r="AF642" s="52">
        <f t="shared" si="86"/>
        <v>462217840</v>
      </c>
      <c r="AG642" s="52">
        <f t="shared" si="86"/>
        <v>151518030764.08002</v>
      </c>
      <c r="AH642" s="52">
        <f t="shared" si="86"/>
        <v>23395994818.369999</v>
      </c>
      <c r="AI642" s="52">
        <f t="shared" si="86"/>
        <v>6815890240</v>
      </c>
      <c r="AJ642" s="52">
        <f t="shared" si="86"/>
        <v>103446916954.10999</v>
      </c>
      <c r="AK642" s="52">
        <f t="shared" si="86"/>
        <v>0</v>
      </c>
      <c r="AL642" s="52">
        <f t="shared" si="86"/>
        <v>0</v>
      </c>
      <c r="AM642" s="52">
        <f t="shared" si="86"/>
        <v>7398098597.6000004</v>
      </c>
      <c r="AN642" s="52">
        <f t="shared" si="86"/>
        <v>5304571030</v>
      </c>
      <c r="AO642" s="52">
        <f t="shared" si="86"/>
        <v>5156559124</v>
      </c>
      <c r="AP642" s="52">
        <f t="shared" si="86"/>
        <v>317660103914</v>
      </c>
      <c r="AQ642" s="52">
        <f t="shared" si="86"/>
        <v>169775169476</v>
      </c>
      <c r="AR642" s="52">
        <f t="shared" si="86"/>
        <v>147884934438</v>
      </c>
      <c r="AS642" s="52">
        <f t="shared" si="86"/>
        <v>947502672844.09998</v>
      </c>
      <c r="AT642" s="52">
        <f t="shared" si="86"/>
        <v>24259535127.670002</v>
      </c>
      <c r="AU642" s="52">
        <f t="shared" si="86"/>
        <v>897559705501.94995</v>
      </c>
      <c r="AV642" s="52">
        <f t="shared" si="86"/>
        <v>21627275725.48</v>
      </c>
      <c r="AW642" s="52">
        <f t="shared" si="86"/>
        <v>2229092669</v>
      </c>
      <c r="AX642" s="52">
        <f t="shared" si="86"/>
        <v>1827063820</v>
      </c>
      <c r="AY642" s="52">
        <f t="shared" si="86"/>
        <v>0</v>
      </c>
      <c r="AZ642" s="52">
        <f t="shared" si="86"/>
        <v>0</v>
      </c>
      <c r="BA642" s="52">
        <f t="shared" si="86"/>
        <v>48786638462.229996</v>
      </c>
      <c r="BB642" s="52">
        <f t="shared" si="86"/>
        <v>48786638462.229996</v>
      </c>
      <c r="BC642" s="52">
        <f t="shared" si="86"/>
        <v>192922275859.96994</v>
      </c>
      <c r="BD642" s="52">
        <f t="shared" si="86"/>
        <v>192922275859.96994</v>
      </c>
      <c r="BE642" s="52">
        <f t="shared" si="86"/>
        <v>0</v>
      </c>
      <c r="BF642" s="52">
        <f t="shared" si="86"/>
        <v>0</v>
      </c>
      <c r="BG642" s="52">
        <f t="shared" si="86"/>
        <v>20565026803.989998</v>
      </c>
      <c r="BH642" s="52">
        <f t="shared" si="86"/>
        <v>20565026803.989998</v>
      </c>
      <c r="BI642" s="52">
        <f t="shared" si="86"/>
        <v>0</v>
      </c>
      <c r="BJ642" s="52">
        <f t="shared" si="86"/>
        <v>0</v>
      </c>
      <c r="BK642" s="52">
        <f t="shared" si="86"/>
        <v>0</v>
      </c>
      <c r="BL642" s="52">
        <f t="shared" si="86"/>
        <v>0</v>
      </c>
    </row>
    <row r="643" spans="1:64">
      <c r="A643" s="48" t="s">
        <v>558</v>
      </c>
      <c r="B643" s="49" t="s">
        <v>558</v>
      </c>
      <c r="C643" s="50" t="s">
        <v>559</v>
      </c>
      <c r="D643" s="51"/>
      <c r="E643" s="51"/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52">
        <v>0</v>
      </c>
      <c r="O643" s="52">
        <v>0</v>
      </c>
      <c r="P643" s="52">
        <v>0</v>
      </c>
      <c r="Q643" s="52">
        <v>0</v>
      </c>
      <c r="R643" s="52">
        <v>0</v>
      </c>
      <c r="S643" s="52">
        <v>0</v>
      </c>
      <c r="T643" s="52">
        <v>0</v>
      </c>
      <c r="U643" s="52">
        <v>0</v>
      </c>
      <c r="V643" s="52">
        <v>0</v>
      </c>
      <c r="W643" s="52">
        <v>0</v>
      </c>
      <c r="X643" s="52">
        <v>0</v>
      </c>
      <c r="Y643" s="52">
        <v>0</v>
      </c>
      <c r="Z643" s="52">
        <v>0</v>
      </c>
      <c r="AA643" s="52">
        <v>0</v>
      </c>
      <c r="AB643" s="52">
        <v>0</v>
      </c>
      <c r="AC643" s="52">
        <v>0</v>
      </c>
      <c r="AD643" s="52">
        <v>0</v>
      </c>
      <c r="AE643" s="52">
        <v>0</v>
      </c>
      <c r="AF643" s="52">
        <v>0</v>
      </c>
      <c r="AG643" s="52">
        <v>0</v>
      </c>
      <c r="AH643" s="52">
        <v>0</v>
      </c>
      <c r="AI643" s="52">
        <v>0</v>
      </c>
      <c r="AJ643" s="52">
        <v>0</v>
      </c>
      <c r="AK643" s="52">
        <v>0</v>
      </c>
      <c r="AL643" s="52">
        <v>0</v>
      </c>
      <c r="AM643" s="52">
        <v>0</v>
      </c>
      <c r="AN643" s="52">
        <v>0</v>
      </c>
      <c r="AO643" s="52">
        <v>0</v>
      </c>
      <c r="AP643" s="52">
        <v>0</v>
      </c>
      <c r="AQ643" s="52">
        <v>0</v>
      </c>
      <c r="AR643" s="52">
        <v>0</v>
      </c>
      <c r="AS643" s="52">
        <v>0</v>
      </c>
      <c r="AT643" s="52">
        <v>0</v>
      </c>
      <c r="AU643" s="52">
        <v>0</v>
      </c>
      <c r="AV643" s="52">
        <v>0</v>
      </c>
      <c r="AW643" s="52">
        <v>0</v>
      </c>
      <c r="AX643" s="52">
        <v>0</v>
      </c>
      <c r="AY643" s="52">
        <v>0</v>
      </c>
      <c r="AZ643" s="52">
        <v>0</v>
      </c>
      <c r="BA643" s="52">
        <v>0</v>
      </c>
      <c r="BB643" s="52">
        <v>0</v>
      </c>
      <c r="BC643" s="52">
        <v>0</v>
      </c>
      <c r="BD643" s="52">
        <v>0</v>
      </c>
      <c r="BE643" s="52">
        <v>0</v>
      </c>
      <c r="BF643" s="52">
        <v>0</v>
      </c>
      <c r="BG643" s="52">
        <v>0</v>
      </c>
      <c r="BH643" s="52">
        <v>0</v>
      </c>
      <c r="BI643" s="52">
        <v>0</v>
      </c>
      <c r="BJ643" s="52">
        <v>0</v>
      </c>
      <c r="BK643" s="52">
        <v>0</v>
      </c>
      <c r="BL643" s="52">
        <v>0</v>
      </c>
    </row>
    <row r="644" spans="1:64">
      <c r="A644" s="48" t="s">
        <v>560</v>
      </c>
      <c r="B644" s="49" t="s">
        <v>560</v>
      </c>
      <c r="C644" s="50" t="s">
        <v>602</v>
      </c>
      <c r="D644" s="51"/>
      <c r="E644" s="51"/>
      <c r="F644" s="52">
        <f>F642+F643</f>
        <v>5413257128725.1094</v>
      </c>
      <c r="G644" s="52">
        <f>G642+G643</f>
        <v>3450264438099.5996</v>
      </c>
      <c r="H644" s="52">
        <f t="shared" ref="H644:BL644" si="87">H642+H643</f>
        <v>1887810686107.27</v>
      </c>
      <c r="I644" s="52">
        <f t="shared" si="87"/>
        <v>1201283067517.3201</v>
      </c>
      <c r="J644" s="52">
        <f t="shared" si="87"/>
        <v>254679987205.16992</v>
      </c>
      <c r="K644" s="52">
        <f t="shared" si="87"/>
        <v>23872882184.09</v>
      </c>
      <c r="L644" s="52">
        <f t="shared" si="87"/>
        <v>65904482730.800003</v>
      </c>
      <c r="M644" s="52">
        <f t="shared" si="87"/>
        <v>16713332354.949989</v>
      </c>
      <c r="N644" s="52">
        <f t="shared" si="87"/>
        <v>284037941977.13995</v>
      </c>
      <c r="O644" s="52">
        <f t="shared" si="87"/>
        <v>20810218253.799999</v>
      </c>
      <c r="P644" s="52">
        <f t="shared" si="87"/>
        <v>17263056055.789989</v>
      </c>
      <c r="Q644" s="52">
        <f t="shared" si="87"/>
        <v>12874867293.730001</v>
      </c>
      <c r="R644" s="52">
        <f t="shared" si="87"/>
        <v>1676475000</v>
      </c>
      <c r="S644" s="52">
        <f t="shared" si="87"/>
        <v>46429377253</v>
      </c>
      <c r="T644" s="52">
        <f t="shared" si="87"/>
        <v>19489726760.73</v>
      </c>
      <c r="U644" s="52">
        <f t="shared" si="87"/>
        <v>20398076730.319992</v>
      </c>
      <c r="V644" s="52">
        <f t="shared" si="87"/>
        <v>25544240228</v>
      </c>
      <c r="W644" s="52">
        <f t="shared" si="87"/>
        <v>23998891318.880001</v>
      </c>
      <c r="X644" s="52">
        <f t="shared" si="87"/>
        <v>20265222714</v>
      </c>
      <c r="Y644" s="52">
        <f t="shared" si="87"/>
        <v>14653904301.299999</v>
      </c>
      <c r="Z644" s="52">
        <f t="shared" si="87"/>
        <v>14966326349.82</v>
      </c>
      <c r="AA644" s="52">
        <f t="shared" si="87"/>
        <v>16656960846</v>
      </c>
      <c r="AB644" s="52">
        <f t="shared" si="87"/>
        <v>91313760</v>
      </c>
      <c r="AC644" s="52">
        <f t="shared" si="87"/>
        <v>483760017</v>
      </c>
      <c r="AD644" s="52">
        <f t="shared" si="87"/>
        <v>12128479394</v>
      </c>
      <c r="AE644" s="52">
        <f t="shared" si="87"/>
        <v>15844827860.769989</v>
      </c>
      <c r="AF644" s="52">
        <f t="shared" si="87"/>
        <v>462217840</v>
      </c>
      <c r="AG644" s="52">
        <f t="shared" si="87"/>
        <v>151518030764.08002</v>
      </c>
      <c r="AH644" s="52">
        <f t="shared" si="87"/>
        <v>23395994818.369999</v>
      </c>
      <c r="AI644" s="52">
        <f t="shared" si="87"/>
        <v>6815890240</v>
      </c>
      <c r="AJ644" s="52">
        <f t="shared" si="87"/>
        <v>103446916954.10999</v>
      </c>
      <c r="AK644" s="52">
        <f t="shared" si="87"/>
        <v>0</v>
      </c>
      <c r="AL644" s="52">
        <f t="shared" si="87"/>
        <v>0</v>
      </c>
      <c r="AM644" s="52">
        <f t="shared" si="87"/>
        <v>7398098597.6000004</v>
      </c>
      <c r="AN644" s="52">
        <f t="shared" si="87"/>
        <v>5304571030</v>
      </c>
      <c r="AO644" s="52">
        <f t="shared" si="87"/>
        <v>5156559124</v>
      </c>
      <c r="AP644" s="52">
        <f t="shared" si="87"/>
        <v>317660103914</v>
      </c>
      <c r="AQ644" s="52">
        <f t="shared" si="87"/>
        <v>169775169476</v>
      </c>
      <c r="AR644" s="52">
        <f t="shared" si="87"/>
        <v>147884934438</v>
      </c>
      <c r="AS644" s="52">
        <f t="shared" si="87"/>
        <v>947502672844.09998</v>
      </c>
      <c r="AT644" s="52">
        <f t="shared" si="87"/>
        <v>24259535127.670002</v>
      </c>
      <c r="AU644" s="52">
        <f t="shared" si="87"/>
        <v>897559705501.94995</v>
      </c>
      <c r="AV644" s="52">
        <f t="shared" si="87"/>
        <v>21627275725.48</v>
      </c>
      <c r="AW644" s="52">
        <f t="shared" si="87"/>
        <v>2229092669</v>
      </c>
      <c r="AX644" s="52">
        <f t="shared" si="87"/>
        <v>1827063820</v>
      </c>
      <c r="AY644" s="52">
        <f t="shared" si="87"/>
        <v>0</v>
      </c>
      <c r="AZ644" s="52">
        <f t="shared" si="87"/>
        <v>0</v>
      </c>
      <c r="BA644" s="52">
        <f t="shared" si="87"/>
        <v>48786638462.229996</v>
      </c>
      <c r="BB644" s="52">
        <f t="shared" si="87"/>
        <v>48786638462.229996</v>
      </c>
      <c r="BC644" s="52">
        <f t="shared" si="87"/>
        <v>192922275859.96994</v>
      </c>
      <c r="BD644" s="52">
        <f t="shared" si="87"/>
        <v>192922275859.96994</v>
      </c>
      <c r="BE644" s="52">
        <f t="shared" si="87"/>
        <v>0</v>
      </c>
      <c r="BF644" s="52">
        <f t="shared" si="87"/>
        <v>0</v>
      </c>
      <c r="BG644" s="52">
        <f t="shared" si="87"/>
        <v>20565026803.989998</v>
      </c>
      <c r="BH644" s="52">
        <f t="shared" si="87"/>
        <v>20565026803.989998</v>
      </c>
      <c r="BI644" s="52">
        <f t="shared" si="87"/>
        <v>0</v>
      </c>
      <c r="BJ644" s="52">
        <f t="shared" si="87"/>
        <v>0</v>
      </c>
      <c r="BK644" s="52">
        <f t="shared" si="87"/>
        <v>0</v>
      </c>
      <c r="BL644" s="52">
        <f t="shared" si="87"/>
        <v>0</v>
      </c>
    </row>
    <row r="645" spans="1:64">
      <c r="A645" s="48" t="s">
        <v>562</v>
      </c>
      <c r="B645" s="49" t="s">
        <v>562</v>
      </c>
      <c r="C645" s="50" t="s">
        <v>603</v>
      </c>
      <c r="D645" s="51"/>
      <c r="E645" s="51"/>
      <c r="F645" s="52">
        <f>F644+F352</f>
        <v>7243830354872.1094</v>
      </c>
      <c r="G645" s="52">
        <f>G644+G352</f>
        <v>4493661170484.5996</v>
      </c>
      <c r="H645" s="52">
        <f t="shared" ref="H645:BL645" si="88">H644+H352</f>
        <v>2399808427049.27</v>
      </c>
      <c r="I645" s="52">
        <f t="shared" si="88"/>
        <v>1382482856631.3201</v>
      </c>
      <c r="J645" s="52">
        <f t="shared" si="88"/>
        <v>534718308014.16992</v>
      </c>
      <c r="K645" s="52">
        <f t="shared" si="88"/>
        <v>48137792176.089996</v>
      </c>
      <c r="L645" s="52">
        <f t="shared" si="88"/>
        <v>88580112488.800003</v>
      </c>
      <c r="M645" s="52">
        <f t="shared" si="88"/>
        <v>39933674124.949989</v>
      </c>
      <c r="N645" s="52">
        <f t="shared" si="88"/>
        <v>419144210627.13995</v>
      </c>
      <c r="O645" s="52">
        <f t="shared" si="88"/>
        <v>83673306357.800003</v>
      </c>
      <c r="P645" s="52">
        <f t="shared" si="88"/>
        <v>17921056055.789989</v>
      </c>
      <c r="Q645" s="52">
        <f t="shared" si="88"/>
        <v>18552898426.730003</v>
      </c>
      <c r="R645" s="52">
        <f t="shared" si="88"/>
        <v>2737223391</v>
      </c>
      <c r="S645" s="52">
        <f t="shared" si="88"/>
        <v>47536775199</v>
      </c>
      <c r="T645" s="52">
        <f t="shared" si="88"/>
        <v>23246094501.73</v>
      </c>
      <c r="U645" s="52">
        <f t="shared" si="88"/>
        <v>22398076730.319992</v>
      </c>
      <c r="V645" s="52">
        <f t="shared" si="88"/>
        <v>25761740228</v>
      </c>
      <c r="W645" s="52">
        <f t="shared" si="88"/>
        <v>25262343873.880001</v>
      </c>
      <c r="X645" s="52">
        <f t="shared" si="88"/>
        <v>35239961087</v>
      </c>
      <c r="Y645" s="52">
        <f t="shared" si="88"/>
        <v>24721950915.299999</v>
      </c>
      <c r="Z645" s="52">
        <f t="shared" si="88"/>
        <v>21486548600.82</v>
      </c>
      <c r="AA645" s="52">
        <f t="shared" si="88"/>
        <v>34327111877</v>
      </c>
      <c r="AB645" s="52">
        <f t="shared" si="88"/>
        <v>140599760</v>
      </c>
      <c r="AC645" s="52">
        <f t="shared" si="88"/>
        <v>533763017</v>
      </c>
      <c r="AD645" s="52">
        <f t="shared" si="88"/>
        <v>14284247494</v>
      </c>
      <c r="AE645" s="52">
        <f t="shared" si="88"/>
        <v>20779357071.769989</v>
      </c>
      <c r="AF645" s="52">
        <f t="shared" si="88"/>
        <v>541156040</v>
      </c>
      <c r="AG645" s="52">
        <f t="shared" si="88"/>
        <v>296820078020.08002</v>
      </c>
      <c r="AH645" s="52">
        <f t="shared" si="88"/>
        <v>50475203864.369995</v>
      </c>
      <c r="AI645" s="52">
        <f t="shared" si="88"/>
        <v>9265890240</v>
      </c>
      <c r="AJ645" s="52">
        <f t="shared" si="88"/>
        <v>169549759591.10999</v>
      </c>
      <c r="AK645" s="52">
        <f t="shared" si="88"/>
        <v>31324590485</v>
      </c>
      <c r="AL645" s="52">
        <f t="shared" si="88"/>
        <v>4912224513</v>
      </c>
      <c r="AM645" s="52">
        <f t="shared" si="88"/>
        <v>13558734997.6</v>
      </c>
      <c r="AN645" s="52">
        <f t="shared" si="88"/>
        <v>8468826030</v>
      </c>
      <c r="AO645" s="52">
        <f t="shared" si="88"/>
        <v>9264848299</v>
      </c>
      <c r="AP645" s="52">
        <f t="shared" si="88"/>
        <v>503465446555</v>
      </c>
      <c r="AQ645" s="52">
        <f t="shared" si="88"/>
        <v>274498541805</v>
      </c>
      <c r="AR645" s="52">
        <f t="shared" si="88"/>
        <v>228966904750</v>
      </c>
      <c r="AS645" s="52">
        <f t="shared" si="88"/>
        <v>1243640256365.1001</v>
      </c>
      <c r="AT645" s="52">
        <f t="shared" si="88"/>
        <v>34609754649.669998</v>
      </c>
      <c r="AU645" s="52">
        <f t="shared" si="88"/>
        <v>1162108355761.95</v>
      </c>
      <c r="AV645" s="52">
        <f t="shared" si="88"/>
        <v>36764419292.479996</v>
      </c>
      <c r="AW645" s="52">
        <f t="shared" si="88"/>
        <v>3529816849</v>
      </c>
      <c r="AX645" s="52">
        <f t="shared" si="88"/>
        <v>2022053820</v>
      </c>
      <c r="AY645" s="52">
        <f t="shared" si="88"/>
        <v>0</v>
      </c>
      <c r="AZ645" s="52">
        <f t="shared" si="88"/>
        <v>4605855992</v>
      </c>
      <c r="BA645" s="52">
        <f t="shared" si="88"/>
        <v>63577955718.229996</v>
      </c>
      <c r="BB645" s="52">
        <f t="shared" si="88"/>
        <v>63577955718.229996</v>
      </c>
      <c r="BC645" s="52">
        <f t="shared" si="88"/>
        <v>192922275859.96994</v>
      </c>
      <c r="BD645" s="52">
        <f t="shared" si="88"/>
        <v>192922275859.96994</v>
      </c>
      <c r="BE645" s="52">
        <f t="shared" si="88"/>
        <v>0</v>
      </c>
      <c r="BF645" s="52">
        <f t="shared" si="88"/>
        <v>0</v>
      </c>
      <c r="BG645" s="52">
        <f t="shared" si="88"/>
        <v>30598961241.989998</v>
      </c>
      <c r="BH645" s="52">
        <f t="shared" si="88"/>
        <v>30598961241.989998</v>
      </c>
      <c r="BI645" s="52">
        <f t="shared" si="88"/>
        <v>0</v>
      </c>
      <c r="BJ645" s="52">
        <f t="shared" si="88"/>
        <v>0</v>
      </c>
      <c r="BK645" s="52">
        <f t="shared" si="88"/>
        <v>0</v>
      </c>
      <c r="BL645" s="52">
        <f t="shared" si="88"/>
        <v>0</v>
      </c>
    </row>
    <row r="646" spans="1:64">
      <c r="A646" s="48" t="s">
        <v>556</v>
      </c>
      <c r="B646" s="49" t="s">
        <v>556</v>
      </c>
      <c r="C646" s="50" t="s">
        <v>557</v>
      </c>
      <c r="D646" s="51"/>
      <c r="E646" s="51"/>
      <c r="F646" s="52">
        <f>SUM(F360:F370)</f>
        <v>8045404425982.8564</v>
      </c>
      <c r="G646" s="52">
        <f>SUM(G360:G370)</f>
        <v>4228649477379.6992</v>
      </c>
      <c r="H646" s="52">
        <f t="shared" ref="H646:BL646" si="89">SUM(H360:H370)</f>
        <v>2169101765166.8289</v>
      </c>
      <c r="I646" s="52">
        <f t="shared" si="89"/>
        <v>1588309680766.3999</v>
      </c>
      <c r="J646" s="52">
        <f t="shared" si="89"/>
        <v>271107548713.37988</v>
      </c>
      <c r="K646" s="52">
        <f t="shared" si="89"/>
        <v>46899882758.319992</v>
      </c>
      <c r="L646" s="52">
        <f t="shared" si="89"/>
        <v>115910923530.31999</v>
      </c>
      <c r="M646" s="52">
        <f t="shared" si="89"/>
        <v>37319676444.449966</v>
      </c>
      <c r="N646" s="52">
        <f t="shared" si="89"/>
        <v>537329924412.62988</v>
      </c>
      <c r="O646" s="52">
        <f t="shared" si="89"/>
        <v>44310675255.839981</v>
      </c>
      <c r="P646" s="52">
        <f t="shared" si="89"/>
        <v>26501491256.719997</v>
      </c>
      <c r="Q646" s="52">
        <f t="shared" si="89"/>
        <v>24155184274.099991</v>
      </c>
      <c r="R646" s="52">
        <f t="shared" si="89"/>
        <v>254991124</v>
      </c>
      <c r="S646" s="52">
        <f t="shared" si="89"/>
        <v>67216293378.160004</v>
      </c>
      <c r="T646" s="52">
        <f t="shared" si="89"/>
        <v>39689196658.249985</v>
      </c>
      <c r="U646" s="52">
        <f t="shared" si="89"/>
        <v>54683547368.86998</v>
      </c>
      <c r="V646" s="52">
        <f t="shared" si="89"/>
        <v>46476799858.11998</v>
      </c>
      <c r="W646" s="52">
        <f t="shared" si="89"/>
        <v>61231112440.479996</v>
      </c>
      <c r="X646" s="52">
        <f t="shared" si="89"/>
        <v>49332253514.429993</v>
      </c>
      <c r="Y646" s="52">
        <f t="shared" si="89"/>
        <v>16305190190.46999</v>
      </c>
      <c r="Z646" s="52">
        <f t="shared" si="89"/>
        <v>36529509664.139999</v>
      </c>
      <c r="AA646" s="52">
        <f t="shared" si="89"/>
        <v>37886473841.940002</v>
      </c>
      <c r="AB646" s="52">
        <f t="shared" si="89"/>
        <v>156755161.47999999</v>
      </c>
      <c r="AC646" s="52">
        <f t="shared" si="89"/>
        <v>81401922.900000006</v>
      </c>
      <c r="AD646" s="52">
        <f t="shared" si="89"/>
        <v>6338197438.6499996</v>
      </c>
      <c r="AE646" s="52">
        <f t="shared" si="89"/>
        <v>21827786201.470001</v>
      </c>
      <c r="AF646" s="52">
        <f t="shared" si="89"/>
        <v>4353064862.6099997</v>
      </c>
      <c r="AG646" s="52">
        <f t="shared" si="89"/>
        <v>213879579781.98996</v>
      </c>
      <c r="AH646" s="52">
        <f t="shared" si="89"/>
        <v>35036035699.080002</v>
      </c>
      <c r="AI646" s="52">
        <f t="shared" si="89"/>
        <v>27515108089.37999</v>
      </c>
      <c r="AJ646" s="52">
        <f t="shared" si="89"/>
        <v>111370325090.24998</v>
      </c>
      <c r="AK646" s="52">
        <f t="shared" si="89"/>
        <v>0</v>
      </c>
      <c r="AL646" s="52">
        <f t="shared" si="89"/>
        <v>112231290.5</v>
      </c>
      <c r="AM646" s="52">
        <f t="shared" si="89"/>
        <v>27124596563.399982</v>
      </c>
      <c r="AN646" s="52">
        <f t="shared" si="89"/>
        <v>12700236949.380001</v>
      </c>
      <c r="AO646" s="52">
        <f t="shared" si="89"/>
        <v>21046100</v>
      </c>
      <c r="AP646" s="52">
        <f t="shared" si="89"/>
        <v>691862267400.16003</v>
      </c>
      <c r="AQ646" s="52">
        <f t="shared" si="89"/>
        <v>403388317315.48004</v>
      </c>
      <c r="AR646" s="52">
        <f t="shared" si="89"/>
        <v>288473950084.67999</v>
      </c>
      <c r="AS646" s="52">
        <f t="shared" si="89"/>
        <v>1909611612538.9692</v>
      </c>
      <c r="AT646" s="52">
        <f t="shared" si="89"/>
        <v>45916970850.25</v>
      </c>
      <c r="AU646" s="52">
        <f t="shared" si="89"/>
        <v>1762709166856.8591</v>
      </c>
      <c r="AV646" s="52">
        <f t="shared" si="89"/>
        <v>85645678240.149994</v>
      </c>
      <c r="AW646" s="52">
        <f t="shared" si="89"/>
        <v>5805885061.7299995</v>
      </c>
      <c r="AX646" s="52">
        <f t="shared" si="89"/>
        <v>5691957457.9799986</v>
      </c>
      <c r="AY646" s="52">
        <f t="shared" si="89"/>
        <v>3841954072</v>
      </c>
      <c r="AZ646" s="52">
        <f t="shared" si="89"/>
        <v>0</v>
      </c>
      <c r="BA646" s="52">
        <f t="shared" si="89"/>
        <v>100300243374.17989</v>
      </c>
      <c r="BB646" s="52">
        <f t="shared" si="89"/>
        <v>100300243374.17989</v>
      </c>
      <c r="BC646" s="52">
        <f t="shared" si="89"/>
        <v>307031785732.24988</v>
      </c>
      <c r="BD646" s="52">
        <f t="shared" si="89"/>
        <v>307031785732.24988</v>
      </c>
      <c r="BE646" s="52">
        <f t="shared" si="89"/>
        <v>0</v>
      </c>
      <c r="BF646" s="52">
        <f t="shared" si="89"/>
        <v>0</v>
      </c>
      <c r="BG646" s="52">
        <f t="shared" si="89"/>
        <v>56739535362.979797</v>
      </c>
      <c r="BH646" s="52">
        <f t="shared" si="89"/>
        <v>56739535362.979797</v>
      </c>
      <c r="BI646" s="52">
        <f t="shared" si="89"/>
        <v>0</v>
      </c>
      <c r="BJ646" s="52">
        <f t="shared" si="89"/>
        <v>0</v>
      </c>
      <c r="BK646" s="52">
        <f t="shared" si="89"/>
        <v>0</v>
      </c>
      <c r="BL646" s="52">
        <f t="shared" si="89"/>
        <v>0</v>
      </c>
    </row>
    <row r="647" spans="1:64">
      <c r="A647" s="48" t="s">
        <v>558</v>
      </c>
      <c r="B647" s="49" t="s">
        <v>558</v>
      </c>
      <c r="C647" s="50" t="s">
        <v>559</v>
      </c>
      <c r="D647" s="51"/>
      <c r="E647" s="51"/>
      <c r="F647" s="52">
        <f>SUM(F371:F374)</f>
        <v>3354232446648</v>
      </c>
      <c r="G647" s="52">
        <f>SUM(G371:G374)</f>
        <v>1843328946526</v>
      </c>
      <c r="H647" s="52">
        <f t="shared" ref="H647:BL647" si="90">SUM(H371:H374)</f>
        <v>721653602257</v>
      </c>
      <c r="I647" s="52">
        <f t="shared" si="90"/>
        <v>602884315642</v>
      </c>
      <c r="J647" s="52">
        <f t="shared" si="90"/>
        <v>251290676743</v>
      </c>
      <c r="K647" s="52">
        <f t="shared" si="90"/>
        <v>131126878294</v>
      </c>
      <c r="L647" s="52">
        <f t="shared" si="90"/>
        <v>104388176575.99991</v>
      </c>
      <c r="M647" s="52">
        <f t="shared" si="90"/>
        <v>31985297014</v>
      </c>
      <c r="N647" s="52">
        <f t="shared" si="90"/>
        <v>346758785090</v>
      </c>
      <c r="O647" s="52">
        <f t="shared" si="90"/>
        <v>25572820530</v>
      </c>
      <c r="P647" s="52">
        <f t="shared" si="90"/>
        <v>18108090988</v>
      </c>
      <c r="Q647" s="52">
        <f t="shared" si="90"/>
        <v>16794842656</v>
      </c>
      <c r="R647" s="52">
        <f t="shared" si="90"/>
        <v>40573000</v>
      </c>
      <c r="S647" s="52">
        <f t="shared" si="90"/>
        <v>72066619577.999985</v>
      </c>
      <c r="T647" s="52">
        <f t="shared" si="90"/>
        <v>21699045936.999992</v>
      </c>
      <c r="U647" s="52">
        <f t="shared" si="90"/>
        <v>5271361782</v>
      </c>
      <c r="V647" s="52">
        <f t="shared" si="90"/>
        <v>20001903468.999992</v>
      </c>
      <c r="W647" s="52">
        <f t="shared" si="90"/>
        <v>44907745203</v>
      </c>
      <c r="X647" s="52">
        <f t="shared" si="90"/>
        <v>39060272190</v>
      </c>
      <c r="Y647" s="52">
        <f t="shared" si="90"/>
        <v>14193699752</v>
      </c>
      <c r="Z647" s="52">
        <f t="shared" si="90"/>
        <v>21966810005</v>
      </c>
      <c r="AA647" s="52">
        <f t="shared" si="90"/>
        <v>27146832824</v>
      </c>
      <c r="AB647" s="52">
        <f t="shared" si="90"/>
        <v>551927500</v>
      </c>
      <c r="AC647" s="52">
        <f t="shared" si="90"/>
        <v>1040980300</v>
      </c>
      <c r="AD647" s="52">
        <f t="shared" si="90"/>
        <v>6299438535</v>
      </c>
      <c r="AE647" s="52">
        <f t="shared" si="90"/>
        <v>11929821041</v>
      </c>
      <c r="AF647" s="52">
        <f t="shared" si="90"/>
        <v>105999800</v>
      </c>
      <c r="AG647" s="52">
        <f t="shared" si="90"/>
        <v>61647664672</v>
      </c>
      <c r="AH647" s="52">
        <f t="shared" si="90"/>
        <v>2764876450</v>
      </c>
      <c r="AI647" s="52">
        <f t="shared" si="90"/>
        <v>19616002107</v>
      </c>
      <c r="AJ647" s="52">
        <f t="shared" si="90"/>
        <v>22646680529</v>
      </c>
      <c r="AK647" s="52">
        <f t="shared" si="90"/>
        <v>0</v>
      </c>
      <c r="AL647" s="52">
        <f t="shared" si="90"/>
        <v>1930000</v>
      </c>
      <c r="AM647" s="52">
        <f t="shared" si="90"/>
        <v>15253403417</v>
      </c>
      <c r="AN647" s="52">
        <f t="shared" si="90"/>
        <v>1364772169</v>
      </c>
      <c r="AO647" s="52">
        <f t="shared" si="90"/>
        <v>0</v>
      </c>
      <c r="AP647" s="52">
        <f t="shared" si="90"/>
        <v>412596161770.99988</v>
      </c>
      <c r="AQ647" s="52">
        <f t="shared" si="90"/>
        <v>258159384305</v>
      </c>
      <c r="AR647" s="52">
        <f t="shared" si="90"/>
        <v>154436777465.99991</v>
      </c>
      <c r="AS647" s="52">
        <f t="shared" si="90"/>
        <v>290510835583</v>
      </c>
      <c r="AT647" s="52">
        <f t="shared" si="90"/>
        <v>32043740102</v>
      </c>
      <c r="AU647" s="52">
        <f t="shared" si="90"/>
        <v>230150152840</v>
      </c>
      <c r="AV647" s="52">
        <f t="shared" si="90"/>
        <v>20153265315</v>
      </c>
      <c r="AW647" s="52">
        <f t="shared" si="90"/>
        <v>2676121320</v>
      </c>
      <c r="AX647" s="52">
        <f t="shared" si="90"/>
        <v>5487556006</v>
      </c>
      <c r="AY647" s="52">
        <f t="shared" si="90"/>
        <v>0</v>
      </c>
      <c r="AZ647" s="52">
        <f t="shared" si="90"/>
        <v>0</v>
      </c>
      <c r="BA647" s="52">
        <f t="shared" si="90"/>
        <v>49673334956</v>
      </c>
      <c r="BB647" s="52">
        <f t="shared" si="90"/>
        <v>49673334956</v>
      </c>
      <c r="BC647" s="52">
        <f t="shared" si="90"/>
        <v>307645048430</v>
      </c>
      <c r="BD647" s="52">
        <f t="shared" si="90"/>
        <v>307645048430</v>
      </c>
      <c r="BE647" s="52">
        <f t="shared" si="90"/>
        <v>0</v>
      </c>
      <c r="BF647" s="52">
        <f t="shared" si="90"/>
        <v>0</v>
      </c>
      <c r="BG647" s="52">
        <f t="shared" si="90"/>
        <v>42071669619.999992</v>
      </c>
      <c r="BH647" s="52">
        <f t="shared" si="90"/>
        <v>42071669619.999992</v>
      </c>
      <c r="BI647" s="52">
        <f t="shared" si="90"/>
        <v>0</v>
      </c>
      <c r="BJ647" s="52">
        <f t="shared" si="90"/>
        <v>0</v>
      </c>
      <c r="BK647" s="52">
        <f t="shared" si="90"/>
        <v>0</v>
      </c>
      <c r="BL647" s="52">
        <f t="shared" si="90"/>
        <v>0</v>
      </c>
    </row>
    <row r="648" spans="1:64">
      <c r="A648" s="48" t="s">
        <v>560</v>
      </c>
      <c r="B648" s="49" t="s">
        <v>560</v>
      </c>
      <c r="C648" s="50" t="s">
        <v>604</v>
      </c>
      <c r="D648" s="51"/>
      <c r="E648" s="51"/>
      <c r="F648" s="52">
        <f>F646+F647</f>
        <v>11399636872630.855</v>
      </c>
      <c r="G648" s="52">
        <f>G646+G647</f>
        <v>6071978423905.6992</v>
      </c>
      <c r="H648" s="52">
        <f t="shared" ref="H648:BL648" si="91">H646+H647</f>
        <v>2890755367423.8291</v>
      </c>
      <c r="I648" s="52">
        <f t="shared" si="91"/>
        <v>2191193996408.3999</v>
      </c>
      <c r="J648" s="52">
        <f t="shared" si="91"/>
        <v>522398225456.37988</v>
      </c>
      <c r="K648" s="52">
        <f t="shared" si="91"/>
        <v>178026761052.32001</v>
      </c>
      <c r="L648" s="52">
        <f t="shared" si="91"/>
        <v>220299100106.31989</v>
      </c>
      <c r="M648" s="52">
        <f t="shared" si="91"/>
        <v>69304973458.449966</v>
      </c>
      <c r="N648" s="52">
        <f t="shared" si="91"/>
        <v>884088709502.62988</v>
      </c>
      <c r="O648" s="52">
        <f t="shared" si="91"/>
        <v>69883495785.839981</v>
      </c>
      <c r="P648" s="52">
        <f t="shared" si="91"/>
        <v>44609582244.720001</v>
      </c>
      <c r="Q648" s="52">
        <f t="shared" si="91"/>
        <v>40950026930.099991</v>
      </c>
      <c r="R648" s="52">
        <f t="shared" si="91"/>
        <v>295564124</v>
      </c>
      <c r="S648" s="52">
        <f t="shared" si="91"/>
        <v>139282912956.15997</v>
      </c>
      <c r="T648" s="52">
        <f t="shared" si="91"/>
        <v>61388242595.249977</v>
      </c>
      <c r="U648" s="52">
        <f t="shared" si="91"/>
        <v>59954909150.86998</v>
      </c>
      <c r="V648" s="52">
        <f t="shared" si="91"/>
        <v>66478703327.119972</v>
      </c>
      <c r="W648" s="52">
        <f t="shared" si="91"/>
        <v>106138857643.48</v>
      </c>
      <c r="X648" s="52">
        <f t="shared" si="91"/>
        <v>88392525704.429993</v>
      </c>
      <c r="Y648" s="52">
        <f t="shared" si="91"/>
        <v>30498889942.46999</v>
      </c>
      <c r="Z648" s="52">
        <f t="shared" si="91"/>
        <v>58496319669.139999</v>
      </c>
      <c r="AA648" s="52">
        <f t="shared" si="91"/>
        <v>65033306665.940002</v>
      </c>
      <c r="AB648" s="52">
        <f t="shared" si="91"/>
        <v>708682661.48000002</v>
      </c>
      <c r="AC648" s="52">
        <f t="shared" si="91"/>
        <v>1122382222.9000001</v>
      </c>
      <c r="AD648" s="52">
        <f t="shared" si="91"/>
        <v>12637635973.65</v>
      </c>
      <c r="AE648" s="52">
        <f t="shared" si="91"/>
        <v>33757607242.470001</v>
      </c>
      <c r="AF648" s="52">
        <f t="shared" si="91"/>
        <v>4459064662.6099997</v>
      </c>
      <c r="AG648" s="52">
        <f t="shared" si="91"/>
        <v>275527244453.98999</v>
      </c>
      <c r="AH648" s="52">
        <f t="shared" si="91"/>
        <v>37800912149.080002</v>
      </c>
      <c r="AI648" s="52">
        <f t="shared" si="91"/>
        <v>47131110196.37999</v>
      </c>
      <c r="AJ648" s="52">
        <f t="shared" si="91"/>
        <v>134017005619.24998</v>
      </c>
      <c r="AK648" s="52">
        <f t="shared" si="91"/>
        <v>0</v>
      </c>
      <c r="AL648" s="52">
        <f t="shared" si="91"/>
        <v>114161290.5</v>
      </c>
      <c r="AM648" s="52">
        <f t="shared" si="91"/>
        <v>42377999980.399979</v>
      </c>
      <c r="AN648" s="52">
        <f t="shared" si="91"/>
        <v>14065009118.380001</v>
      </c>
      <c r="AO648" s="52">
        <f t="shared" si="91"/>
        <v>21046100</v>
      </c>
      <c r="AP648" s="52">
        <f t="shared" si="91"/>
        <v>1104458429171.1599</v>
      </c>
      <c r="AQ648" s="52">
        <f t="shared" si="91"/>
        <v>661547701620.47998</v>
      </c>
      <c r="AR648" s="52">
        <f t="shared" si="91"/>
        <v>442910727550.67993</v>
      </c>
      <c r="AS648" s="52">
        <f t="shared" si="91"/>
        <v>2200122448121.9692</v>
      </c>
      <c r="AT648" s="52">
        <f t="shared" si="91"/>
        <v>77960710952.25</v>
      </c>
      <c r="AU648" s="52">
        <f t="shared" si="91"/>
        <v>1992859319696.8591</v>
      </c>
      <c r="AV648" s="52">
        <f t="shared" si="91"/>
        <v>105798943555.14999</v>
      </c>
      <c r="AW648" s="52">
        <f t="shared" si="91"/>
        <v>8482006381.7299995</v>
      </c>
      <c r="AX648" s="52">
        <f t="shared" si="91"/>
        <v>11179513463.98</v>
      </c>
      <c r="AY648" s="52">
        <f t="shared" si="91"/>
        <v>3841954072</v>
      </c>
      <c r="AZ648" s="52">
        <f t="shared" si="91"/>
        <v>0</v>
      </c>
      <c r="BA648" s="52">
        <f t="shared" si="91"/>
        <v>149973578330.17987</v>
      </c>
      <c r="BB648" s="52">
        <f t="shared" si="91"/>
        <v>149973578330.17987</v>
      </c>
      <c r="BC648" s="52">
        <f t="shared" si="91"/>
        <v>614676834162.24988</v>
      </c>
      <c r="BD648" s="52">
        <f t="shared" si="91"/>
        <v>614676834162.24988</v>
      </c>
      <c r="BE648" s="52">
        <f t="shared" si="91"/>
        <v>0</v>
      </c>
      <c r="BF648" s="52">
        <f t="shared" si="91"/>
        <v>0</v>
      </c>
      <c r="BG648" s="52">
        <f t="shared" si="91"/>
        <v>98811204982.979797</v>
      </c>
      <c r="BH648" s="52">
        <f t="shared" si="91"/>
        <v>98811204982.979797</v>
      </c>
      <c r="BI648" s="52">
        <f t="shared" si="91"/>
        <v>0</v>
      </c>
      <c r="BJ648" s="52">
        <f t="shared" si="91"/>
        <v>0</v>
      </c>
      <c r="BK648" s="52">
        <f t="shared" si="91"/>
        <v>0</v>
      </c>
      <c r="BL648" s="52">
        <f t="shared" si="91"/>
        <v>0</v>
      </c>
    </row>
    <row r="649" spans="1:64">
      <c r="A649" s="48" t="s">
        <v>562</v>
      </c>
      <c r="B649" s="49" t="s">
        <v>562</v>
      </c>
      <c r="C649" s="50" t="s">
        <v>605</v>
      </c>
      <c r="D649" s="51"/>
      <c r="E649" s="51"/>
      <c r="F649" s="52">
        <f>F648+F359</f>
        <v>14407790752558.855</v>
      </c>
      <c r="G649" s="52">
        <f>G648+G359</f>
        <v>7815126086524.709</v>
      </c>
      <c r="H649" s="52">
        <f t="shared" ref="H649:BL649" si="92">H648+H359</f>
        <v>3913339525441.8291</v>
      </c>
      <c r="I649" s="52">
        <f t="shared" si="92"/>
        <v>2676880310653.3999</v>
      </c>
      <c r="J649" s="52">
        <f t="shared" si="92"/>
        <v>683746968226.37988</v>
      </c>
      <c r="K649" s="52">
        <f t="shared" si="92"/>
        <v>195822204136.32001</v>
      </c>
      <c r="L649" s="52">
        <f t="shared" si="92"/>
        <v>258937934109.31989</v>
      </c>
      <c r="M649" s="52">
        <f t="shared" si="92"/>
        <v>86399143957.459869</v>
      </c>
      <c r="N649" s="52">
        <f t="shared" si="92"/>
        <v>1061310081321.6299</v>
      </c>
      <c r="O649" s="52">
        <f t="shared" si="92"/>
        <v>97298303779.839981</v>
      </c>
      <c r="P649" s="52">
        <f t="shared" si="92"/>
        <v>52494861530.720001</v>
      </c>
      <c r="Q649" s="52">
        <f t="shared" si="92"/>
        <v>52239639403.099991</v>
      </c>
      <c r="R649" s="52">
        <f t="shared" si="92"/>
        <v>7060414623</v>
      </c>
      <c r="S649" s="52">
        <f t="shared" si="92"/>
        <v>147253545489.15997</v>
      </c>
      <c r="T649" s="52">
        <f t="shared" si="92"/>
        <v>66352061596.249977</v>
      </c>
      <c r="U649" s="52">
        <f t="shared" si="92"/>
        <v>69246829530.86998</v>
      </c>
      <c r="V649" s="52">
        <f t="shared" si="92"/>
        <v>66598363153.119972</v>
      </c>
      <c r="W649" s="52">
        <f t="shared" si="92"/>
        <v>122398442421.48</v>
      </c>
      <c r="X649" s="52">
        <f t="shared" si="92"/>
        <v>113912179658.42999</v>
      </c>
      <c r="Y649" s="52">
        <f t="shared" si="92"/>
        <v>42742070039.469986</v>
      </c>
      <c r="Z649" s="52">
        <f t="shared" si="92"/>
        <v>68375311739.139999</v>
      </c>
      <c r="AA649" s="52">
        <f t="shared" si="92"/>
        <v>85441730988.940002</v>
      </c>
      <c r="AB649" s="52">
        <f t="shared" si="92"/>
        <v>827673741.48000002</v>
      </c>
      <c r="AC649" s="52">
        <f t="shared" si="92"/>
        <v>1190744435.9000001</v>
      </c>
      <c r="AD649" s="52">
        <f t="shared" si="92"/>
        <v>21307542581.650002</v>
      </c>
      <c r="AE649" s="52">
        <f t="shared" si="92"/>
        <v>41992048203.470001</v>
      </c>
      <c r="AF649" s="52">
        <f t="shared" si="92"/>
        <v>4578318405.6099997</v>
      </c>
      <c r="AG649" s="52">
        <f t="shared" si="92"/>
        <v>432575501463.98999</v>
      </c>
      <c r="AH649" s="52">
        <f t="shared" si="92"/>
        <v>58021855996.080002</v>
      </c>
      <c r="AI649" s="52">
        <f t="shared" si="92"/>
        <v>58851591485.37999</v>
      </c>
      <c r="AJ649" s="52">
        <f t="shared" si="92"/>
        <v>186247557300.25</v>
      </c>
      <c r="AK649" s="52">
        <f t="shared" si="92"/>
        <v>47984326883</v>
      </c>
      <c r="AL649" s="52">
        <f t="shared" si="92"/>
        <v>14434889877.5</v>
      </c>
      <c r="AM649" s="52">
        <f t="shared" si="92"/>
        <v>51848618084.399979</v>
      </c>
      <c r="AN649" s="52">
        <f t="shared" si="92"/>
        <v>15156185173.380001</v>
      </c>
      <c r="AO649" s="52">
        <f t="shared" si="92"/>
        <v>30476664</v>
      </c>
      <c r="AP649" s="52">
        <f t="shared" si="92"/>
        <v>1338723715301.1599</v>
      </c>
      <c r="AQ649" s="52">
        <f t="shared" si="92"/>
        <v>812462710064.47998</v>
      </c>
      <c r="AR649" s="52">
        <f t="shared" si="92"/>
        <v>526261005236.67993</v>
      </c>
      <c r="AS649" s="52">
        <f t="shared" si="92"/>
        <v>2848216913621.959</v>
      </c>
      <c r="AT649" s="52">
        <f t="shared" si="92"/>
        <v>91218028065.25</v>
      </c>
      <c r="AU649" s="52">
        <f t="shared" si="92"/>
        <v>2574286039130.8491</v>
      </c>
      <c r="AV649" s="52">
        <f t="shared" si="92"/>
        <v>122674759021.14999</v>
      </c>
      <c r="AW649" s="52">
        <f t="shared" si="92"/>
        <v>22120945840.73</v>
      </c>
      <c r="AX649" s="52">
        <f t="shared" si="92"/>
        <v>16490558447.98</v>
      </c>
      <c r="AY649" s="52">
        <f t="shared" si="92"/>
        <v>10073156045</v>
      </c>
      <c r="AZ649" s="52">
        <f t="shared" si="92"/>
        <v>11353427071</v>
      </c>
      <c r="BA649" s="52">
        <f t="shared" si="92"/>
        <v>183462761757.17987</v>
      </c>
      <c r="BB649" s="52">
        <f t="shared" si="92"/>
        <v>183462761757.17987</v>
      </c>
      <c r="BC649" s="52">
        <f t="shared" si="92"/>
        <v>614676834162.24988</v>
      </c>
      <c r="BD649" s="52">
        <f t="shared" si="92"/>
        <v>614676834162.24988</v>
      </c>
      <c r="BE649" s="52">
        <f t="shared" si="92"/>
        <v>0</v>
      </c>
      <c r="BF649" s="52">
        <f t="shared" si="92"/>
        <v>0</v>
      </c>
      <c r="BG649" s="52">
        <f t="shared" si="92"/>
        <v>113698858405.9798</v>
      </c>
      <c r="BH649" s="52">
        <f t="shared" si="92"/>
        <v>113698858405.9798</v>
      </c>
      <c r="BI649" s="52">
        <f t="shared" si="92"/>
        <v>0</v>
      </c>
      <c r="BJ649" s="52">
        <f t="shared" si="92"/>
        <v>0</v>
      </c>
      <c r="BK649" s="52">
        <f t="shared" si="92"/>
        <v>0</v>
      </c>
      <c r="BL649" s="52">
        <f t="shared" si="92"/>
        <v>0</v>
      </c>
    </row>
    <row r="650" spans="1:64">
      <c r="A650" s="48" t="s">
        <v>556</v>
      </c>
      <c r="B650" s="49" t="s">
        <v>556</v>
      </c>
      <c r="C650" s="50" t="s">
        <v>557</v>
      </c>
      <c r="D650" s="51"/>
      <c r="E650" s="51"/>
      <c r="F650" s="52">
        <f>SUM(F376:F380)</f>
        <v>4318661192816.999</v>
      </c>
      <c r="G650" s="52">
        <f>SUM(G376:G380)</f>
        <v>2505954442622.2598</v>
      </c>
      <c r="H650" s="52">
        <f t="shared" ref="H650:BL650" si="93">SUM(H376:H380)</f>
        <v>1332268558469.1401</v>
      </c>
      <c r="I650" s="52">
        <f t="shared" si="93"/>
        <v>986991149228</v>
      </c>
      <c r="J650" s="52">
        <f t="shared" si="93"/>
        <v>100615962279</v>
      </c>
      <c r="K650" s="52">
        <f t="shared" si="93"/>
        <v>11727020424</v>
      </c>
      <c r="L650" s="52">
        <f t="shared" si="93"/>
        <v>51097535826.650002</v>
      </c>
      <c r="M650" s="52">
        <f t="shared" si="93"/>
        <v>23254216395.470001</v>
      </c>
      <c r="N650" s="52">
        <f t="shared" si="93"/>
        <v>250015649554.07999</v>
      </c>
      <c r="O650" s="52">
        <f t="shared" si="93"/>
        <v>20291734904.720001</v>
      </c>
      <c r="P650" s="52">
        <f t="shared" si="93"/>
        <v>10969854929.01</v>
      </c>
      <c r="Q650" s="52">
        <f t="shared" si="93"/>
        <v>10676334171</v>
      </c>
      <c r="R650" s="52">
        <f t="shared" si="93"/>
        <v>2002140000</v>
      </c>
      <c r="S650" s="52">
        <f t="shared" si="93"/>
        <v>30897597288</v>
      </c>
      <c r="T650" s="52">
        <f t="shared" si="93"/>
        <v>19160052907.799999</v>
      </c>
      <c r="U650" s="52">
        <f t="shared" si="93"/>
        <v>19397270967</v>
      </c>
      <c r="V650" s="52">
        <f t="shared" si="93"/>
        <v>21187203650</v>
      </c>
      <c r="W650" s="52">
        <f t="shared" si="93"/>
        <v>21985911194</v>
      </c>
      <c r="X650" s="52">
        <f t="shared" si="93"/>
        <v>20128839060.869999</v>
      </c>
      <c r="Y650" s="52">
        <f t="shared" si="93"/>
        <v>17108123034</v>
      </c>
      <c r="Z650" s="52">
        <f t="shared" si="93"/>
        <v>15034010509</v>
      </c>
      <c r="AA650" s="52">
        <f t="shared" si="93"/>
        <v>22094340719.68</v>
      </c>
      <c r="AB650" s="52">
        <f t="shared" si="93"/>
        <v>122224205</v>
      </c>
      <c r="AC650" s="52">
        <f t="shared" si="93"/>
        <v>55927380</v>
      </c>
      <c r="AD650" s="52">
        <f t="shared" si="93"/>
        <v>4211260910</v>
      </c>
      <c r="AE650" s="52">
        <f t="shared" si="93"/>
        <v>14640866974</v>
      </c>
      <c r="AF650" s="52">
        <f t="shared" si="93"/>
        <v>51956750</v>
      </c>
      <c r="AG650" s="52">
        <f t="shared" si="93"/>
        <v>146960005378.75</v>
      </c>
      <c r="AH650" s="52">
        <f t="shared" si="93"/>
        <v>25791408186.599998</v>
      </c>
      <c r="AI650" s="52">
        <f t="shared" si="93"/>
        <v>12464507697</v>
      </c>
      <c r="AJ650" s="52">
        <f t="shared" si="93"/>
        <v>94731897520.149994</v>
      </c>
      <c r="AK650" s="52">
        <f t="shared" si="93"/>
        <v>0</v>
      </c>
      <c r="AL650" s="52">
        <f t="shared" si="93"/>
        <v>0</v>
      </c>
      <c r="AM650" s="52">
        <f t="shared" si="93"/>
        <v>11142270898</v>
      </c>
      <c r="AN650" s="52">
        <f t="shared" si="93"/>
        <v>647113225</v>
      </c>
      <c r="AO650" s="52">
        <f t="shared" si="93"/>
        <v>2182807852</v>
      </c>
      <c r="AP650" s="52">
        <f t="shared" si="93"/>
        <v>273471992251.1499</v>
      </c>
      <c r="AQ650" s="52">
        <f t="shared" si="93"/>
        <v>140452988603.1499</v>
      </c>
      <c r="AR650" s="52">
        <f t="shared" si="93"/>
        <v>133019003648</v>
      </c>
      <c r="AS650" s="52">
        <f t="shared" si="93"/>
        <v>925004466273.75903</v>
      </c>
      <c r="AT650" s="52">
        <f t="shared" si="93"/>
        <v>22688399886</v>
      </c>
      <c r="AU650" s="52">
        <f t="shared" si="93"/>
        <v>868317874389.75903</v>
      </c>
      <c r="AV650" s="52">
        <f t="shared" si="93"/>
        <v>31856024518</v>
      </c>
      <c r="AW650" s="52">
        <f t="shared" si="93"/>
        <v>1586351030</v>
      </c>
      <c r="AX650" s="52">
        <f t="shared" si="93"/>
        <v>555816450</v>
      </c>
      <c r="AY650" s="52">
        <f t="shared" si="93"/>
        <v>0</v>
      </c>
      <c r="AZ650" s="52">
        <f t="shared" si="93"/>
        <v>0</v>
      </c>
      <c r="BA650" s="52">
        <f t="shared" si="93"/>
        <v>43601751607</v>
      </c>
      <c r="BB650" s="52">
        <f t="shared" si="93"/>
        <v>43601751607</v>
      </c>
      <c r="BC650" s="52">
        <f t="shared" si="93"/>
        <v>148374093826</v>
      </c>
      <c r="BD650" s="52">
        <f t="shared" si="93"/>
        <v>148374093826</v>
      </c>
      <c r="BE650" s="52">
        <f t="shared" si="93"/>
        <v>0</v>
      </c>
      <c r="BF650" s="52">
        <f t="shared" si="93"/>
        <v>0</v>
      </c>
      <c r="BG650" s="52">
        <f t="shared" si="93"/>
        <v>25278791304</v>
      </c>
      <c r="BH650" s="52">
        <f t="shared" si="93"/>
        <v>25278791304</v>
      </c>
      <c r="BI650" s="52">
        <f t="shared" si="93"/>
        <v>0</v>
      </c>
      <c r="BJ650" s="52">
        <f t="shared" si="93"/>
        <v>0</v>
      </c>
      <c r="BK650" s="52">
        <f t="shared" si="93"/>
        <v>0</v>
      </c>
      <c r="BL650" s="52">
        <f t="shared" si="93"/>
        <v>0</v>
      </c>
    </row>
    <row r="651" spans="1:64">
      <c r="A651" s="48" t="s">
        <v>558</v>
      </c>
      <c r="B651" s="49" t="s">
        <v>558</v>
      </c>
      <c r="C651" s="50" t="s">
        <v>559</v>
      </c>
      <c r="D651" s="51"/>
      <c r="E651" s="51"/>
      <c r="F651" s="52">
        <f>SUM(F381)</f>
        <v>1004872598961</v>
      </c>
      <c r="G651" s="52">
        <f>SUM(G381)</f>
        <v>727919766102</v>
      </c>
      <c r="H651" s="52">
        <f t="shared" ref="H651:BL651" si="94">SUM(H381)</f>
        <v>226398043034</v>
      </c>
      <c r="I651" s="52">
        <f t="shared" si="94"/>
        <v>419862463303</v>
      </c>
      <c r="J651" s="52">
        <f t="shared" si="94"/>
        <v>57011158809</v>
      </c>
      <c r="K651" s="52">
        <f t="shared" si="94"/>
        <v>3660467015</v>
      </c>
      <c r="L651" s="52">
        <f t="shared" si="94"/>
        <v>14770785493</v>
      </c>
      <c r="M651" s="52">
        <f t="shared" si="94"/>
        <v>6216848448</v>
      </c>
      <c r="N651" s="52">
        <f t="shared" si="94"/>
        <v>62970867348</v>
      </c>
      <c r="O651" s="52">
        <f t="shared" si="94"/>
        <v>6078803818</v>
      </c>
      <c r="P651" s="52">
        <f t="shared" si="94"/>
        <v>4216192587</v>
      </c>
      <c r="Q651" s="52">
        <f t="shared" si="94"/>
        <v>300000300</v>
      </c>
      <c r="R651" s="52">
        <f t="shared" si="94"/>
        <v>0</v>
      </c>
      <c r="S651" s="52">
        <f t="shared" si="94"/>
        <v>15446926466</v>
      </c>
      <c r="T651" s="52">
        <f t="shared" si="94"/>
        <v>3360486462</v>
      </c>
      <c r="U651" s="52">
        <f t="shared" si="94"/>
        <v>94925700</v>
      </c>
      <c r="V651" s="52">
        <f t="shared" si="94"/>
        <v>2235956500</v>
      </c>
      <c r="W651" s="52">
        <f t="shared" si="94"/>
        <v>12461243905</v>
      </c>
      <c r="X651" s="52">
        <f t="shared" si="94"/>
        <v>8073269967</v>
      </c>
      <c r="Y651" s="52">
        <f t="shared" si="94"/>
        <v>568000000</v>
      </c>
      <c r="Z651" s="52">
        <f t="shared" si="94"/>
        <v>4644872322</v>
      </c>
      <c r="AA651" s="52">
        <f t="shared" si="94"/>
        <v>1737007000</v>
      </c>
      <c r="AB651" s="52">
        <f t="shared" si="94"/>
        <v>43400000</v>
      </c>
      <c r="AC651" s="52">
        <f t="shared" si="94"/>
        <v>113600000</v>
      </c>
      <c r="AD651" s="52">
        <f t="shared" si="94"/>
        <v>224999900</v>
      </c>
      <c r="AE651" s="52">
        <f t="shared" si="94"/>
        <v>400000000</v>
      </c>
      <c r="AF651" s="52">
        <f t="shared" si="94"/>
        <v>2971182421</v>
      </c>
      <c r="AG651" s="52">
        <f t="shared" si="94"/>
        <v>21242001626</v>
      </c>
      <c r="AH651" s="52">
        <f t="shared" si="94"/>
        <v>10402033291</v>
      </c>
      <c r="AI651" s="52">
        <f t="shared" si="94"/>
        <v>4315250118</v>
      </c>
      <c r="AJ651" s="52">
        <f t="shared" si="94"/>
        <v>99999600</v>
      </c>
      <c r="AK651" s="52">
        <f t="shared" si="94"/>
        <v>0</v>
      </c>
      <c r="AL651" s="52">
        <f t="shared" si="94"/>
        <v>0</v>
      </c>
      <c r="AM651" s="52">
        <f t="shared" si="94"/>
        <v>6399719117</v>
      </c>
      <c r="AN651" s="52">
        <f t="shared" si="94"/>
        <v>24999500</v>
      </c>
      <c r="AO651" s="52">
        <f t="shared" si="94"/>
        <v>0</v>
      </c>
      <c r="AP651" s="52">
        <f t="shared" si="94"/>
        <v>72262253042</v>
      </c>
      <c r="AQ651" s="52">
        <f t="shared" si="94"/>
        <v>40993490511</v>
      </c>
      <c r="AR651" s="52">
        <f t="shared" si="94"/>
        <v>31268762531</v>
      </c>
      <c r="AS651" s="52">
        <f t="shared" si="94"/>
        <v>45174168498</v>
      </c>
      <c r="AT651" s="52">
        <f t="shared" si="94"/>
        <v>6196750576</v>
      </c>
      <c r="AU651" s="52">
        <f t="shared" si="94"/>
        <v>32755089581</v>
      </c>
      <c r="AV651" s="52">
        <f t="shared" si="94"/>
        <v>5339613041</v>
      </c>
      <c r="AW651" s="52">
        <f t="shared" si="94"/>
        <v>683714600</v>
      </c>
      <c r="AX651" s="52">
        <f t="shared" si="94"/>
        <v>199000700</v>
      </c>
      <c r="AY651" s="52">
        <f t="shared" si="94"/>
        <v>0</v>
      </c>
      <c r="AZ651" s="52">
        <f t="shared" si="94"/>
        <v>0</v>
      </c>
      <c r="BA651" s="52">
        <f t="shared" si="94"/>
        <v>9159466493</v>
      </c>
      <c r="BB651" s="52">
        <f t="shared" si="94"/>
        <v>9159466493</v>
      </c>
      <c r="BC651" s="52">
        <f t="shared" si="94"/>
        <v>62094654147</v>
      </c>
      <c r="BD651" s="52">
        <f t="shared" si="94"/>
        <v>62094654147</v>
      </c>
      <c r="BE651" s="52">
        <f t="shared" si="94"/>
        <v>0</v>
      </c>
      <c r="BF651" s="52">
        <f t="shared" si="94"/>
        <v>0</v>
      </c>
      <c r="BG651" s="52">
        <f t="shared" si="94"/>
        <v>4049421705</v>
      </c>
      <c r="BH651" s="52">
        <f t="shared" si="94"/>
        <v>4049421705</v>
      </c>
      <c r="BI651" s="52">
        <f t="shared" si="94"/>
        <v>0</v>
      </c>
      <c r="BJ651" s="52">
        <f t="shared" si="94"/>
        <v>0</v>
      </c>
      <c r="BK651" s="52">
        <f t="shared" si="94"/>
        <v>0</v>
      </c>
      <c r="BL651" s="52">
        <f t="shared" si="94"/>
        <v>0</v>
      </c>
    </row>
    <row r="652" spans="1:64">
      <c r="A652" s="48" t="s">
        <v>560</v>
      </c>
      <c r="B652" s="49" t="s">
        <v>560</v>
      </c>
      <c r="C652" s="50" t="s">
        <v>606</v>
      </c>
      <c r="D652" s="51"/>
      <c r="E652" s="51"/>
      <c r="F652" s="52">
        <f>F650+F651</f>
        <v>5323533791777.999</v>
      </c>
      <c r="G652" s="52">
        <f>G650+G651</f>
        <v>3233874208724.2598</v>
      </c>
      <c r="H652" s="52">
        <f t="shared" ref="H652:BL652" si="95">H650+H651</f>
        <v>1558666601503.1401</v>
      </c>
      <c r="I652" s="52">
        <f t="shared" si="95"/>
        <v>1406853612531</v>
      </c>
      <c r="J652" s="52">
        <f t="shared" si="95"/>
        <v>157627121088</v>
      </c>
      <c r="K652" s="52">
        <f t="shared" si="95"/>
        <v>15387487439</v>
      </c>
      <c r="L652" s="52">
        <f t="shared" si="95"/>
        <v>65868321319.650002</v>
      </c>
      <c r="M652" s="52">
        <f t="shared" si="95"/>
        <v>29471064843.470001</v>
      </c>
      <c r="N652" s="52">
        <f t="shared" si="95"/>
        <v>312986516902.07996</v>
      </c>
      <c r="O652" s="52">
        <f t="shared" si="95"/>
        <v>26370538722.720001</v>
      </c>
      <c r="P652" s="52">
        <f t="shared" si="95"/>
        <v>15186047516.01</v>
      </c>
      <c r="Q652" s="52">
        <f t="shared" si="95"/>
        <v>10976334471</v>
      </c>
      <c r="R652" s="52">
        <f t="shared" si="95"/>
        <v>2002140000</v>
      </c>
      <c r="S652" s="52">
        <f t="shared" si="95"/>
        <v>46344523754</v>
      </c>
      <c r="T652" s="52">
        <f t="shared" si="95"/>
        <v>22520539369.799999</v>
      </c>
      <c r="U652" s="52">
        <f t="shared" si="95"/>
        <v>19492196667</v>
      </c>
      <c r="V652" s="52">
        <f t="shared" si="95"/>
        <v>23423160150</v>
      </c>
      <c r="W652" s="52">
        <f t="shared" si="95"/>
        <v>34447155099</v>
      </c>
      <c r="X652" s="52">
        <f t="shared" si="95"/>
        <v>28202109027.869999</v>
      </c>
      <c r="Y652" s="52">
        <f t="shared" si="95"/>
        <v>17676123034</v>
      </c>
      <c r="Z652" s="52">
        <f t="shared" si="95"/>
        <v>19678882831</v>
      </c>
      <c r="AA652" s="52">
        <f t="shared" si="95"/>
        <v>23831347719.68</v>
      </c>
      <c r="AB652" s="52">
        <f t="shared" si="95"/>
        <v>165624205</v>
      </c>
      <c r="AC652" s="52">
        <f t="shared" si="95"/>
        <v>169527380</v>
      </c>
      <c r="AD652" s="52">
        <f t="shared" si="95"/>
        <v>4436260810</v>
      </c>
      <c r="AE652" s="52">
        <f t="shared" si="95"/>
        <v>15040866974</v>
      </c>
      <c r="AF652" s="52">
        <f t="shared" si="95"/>
        <v>3023139171</v>
      </c>
      <c r="AG652" s="52">
        <f t="shared" si="95"/>
        <v>168202007004.75</v>
      </c>
      <c r="AH652" s="52">
        <f t="shared" si="95"/>
        <v>36193441477.599998</v>
      </c>
      <c r="AI652" s="52">
        <f t="shared" si="95"/>
        <v>16779757815</v>
      </c>
      <c r="AJ652" s="52">
        <f t="shared" si="95"/>
        <v>94831897120.149994</v>
      </c>
      <c r="AK652" s="52">
        <f t="shared" si="95"/>
        <v>0</v>
      </c>
      <c r="AL652" s="52">
        <f t="shared" si="95"/>
        <v>0</v>
      </c>
      <c r="AM652" s="52">
        <f t="shared" si="95"/>
        <v>17541990015</v>
      </c>
      <c r="AN652" s="52">
        <f t="shared" si="95"/>
        <v>672112725</v>
      </c>
      <c r="AO652" s="52">
        <f t="shared" si="95"/>
        <v>2182807852</v>
      </c>
      <c r="AP652" s="52">
        <f t="shared" si="95"/>
        <v>345734245293.1499</v>
      </c>
      <c r="AQ652" s="52">
        <f t="shared" si="95"/>
        <v>181446479114.1499</v>
      </c>
      <c r="AR652" s="52">
        <f t="shared" si="95"/>
        <v>164287766179</v>
      </c>
      <c r="AS652" s="52">
        <f t="shared" si="95"/>
        <v>970178634771.75903</v>
      </c>
      <c r="AT652" s="52">
        <f t="shared" si="95"/>
        <v>28885150462</v>
      </c>
      <c r="AU652" s="52">
        <f t="shared" si="95"/>
        <v>901072963970.75903</v>
      </c>
      <c r="AV652" s="52">
        <f t="shared" si="95"/>
        <v>37195637559</v>
      </c>
      <c r="AW652" s="52">
        <f t="shared" si="95"/>
        <v>2270065630</v>
      </c>
      <c r="AX652" s="52">
        <f t="shared" si="95"/>
        <v>754817150</v>
      </c>
      <c r="AY652" s="52">
        <f t="shared" si="95"/>
        <v>0</v>
      </c>
      <c r="AZ652" s="52">
        <f t="shared" si="95"/>
        <v>0</v>
      </c>
      <c r="BA652" s="52">
        <f t="shared" si="95"/>
        <v>52761218100</v>
      </c>
      <c r="BB652" s="52">
        <f t="shared" si="95"/>
        <v>52761218100</v>
      </c>
      <c r="BC652" s="52">
        <f t="shared" si="95"/>
        <v>210468747973</v>
      </c>
      <c r="BD652" s="52">
        <f t="shared" si="95"/>
        <v>210468747973</v>
      </c>
      <c r="BE652" s="52">
        <f t="shared" si="95"/>
        <v>0</v>
      </c>
      <c r="BF652" s="52">
        <f t="shared" si="95"/>
        <v>0</v>
      </c>
      <c r="BG652" s="52">
        <f t="shared" si="95"/>
        <v>29328213009</v>
      </c>
      <c r="BH652" s="52">
        <f t="shared" si="95"/>
        <v>29328213009</v>
      </c>
      <c r="BI652" s="52">
        <f t="shared" si="95"/>
        <v>0</v>
      </c>
      <c r="BJ652" s="52">
        <f t="shared" si="95"/>
        <v>0</v>
      </c>
      <c r="BK652" s="52">
        <f t="shared" si="95"/>
        <v>0</v>
      </c>
      <c r="BL652" s="52">
        <f t="shared" si="95"/>
        <v>0</v>
      </c>
    </row>
    <row r="653" spans="1:64">
      <c r="A653" s="48" t="s">
        <v>562</v>
      </c>
      <c r="B653" s="49" t="s">
        <v>562</v>
      </c>
      <c r="C653" s="50" t="s">
        <v>607</v>
      </c>
      <c r="D653" s="51"/>
      <c r="E653" s="51"/>
      <c r="F653" s="52">
        <f>F652+F375</f>
        <v>6944840455958.999</v>
      </c>
      <c r="G653" s="52">
        <f>G652+G375</f>
        <v>4089693840515.2598</v>
      </c>
      <c r="H653" s="52">
        <f t="shared" ref="H653:BL653" si="96">H652+H375</f>
        <v>2088938768629.1401</v>
      </c>
      <c r="I653" s="52">
        <f t="shared" si="96"/>
        <v>1629304604328</v>
      </c>
      <c r="J653" s="52">
        <f t="shared" si="96"/>
        <v>217716821888</v>
      </c>
      <c r="K653" s="52">
        <f t="shared" si="96"/>
        <v>18707912679</v>
      </c>
      <c r="L653" s="52">
        <f t="shared" si="96"/>
        <v>85019760035.649994</v>
      </c>
      <c r="M653" s="52">
        <f t="shared" si="96"/>
        <v>50005972955.470001</v>
      </c>
      <c r="N653" s="52">
        <f t="shared" si="96"/>
        <v>484048468575.07996</v>
      </c>
      <c r="O653" s="52">
        <f t="shared" si="96"/>
        <v>42196992583.720001</v>
      </c>
      <c r="P653" s="52">
        <f t="shared" si="96"/>
        <v>24616596389.010002</v>
      </c>
      <c r="Q653" s="52">
        <f t="shared" si="96"/>
        <v>48632549549</v>
      </c>
      <c r="R653" s="52">
        <f t="shared" si="96"/>
        <v>6987784500</v>
      </c>
      <c r="S653" s="52">
        <f t="shared" si="96"/>
        <v>74814118157</v>
      </c>
      <c r="T653" s="52">
        <f t="shared" si="96"/>
        <v>23251920369.799999</v>
      </c>
      <c r="U653" s="52">
        <f t="shared" si="96"/>
        <v>21879799233</v>
      </c>
      <c r="V653" s="52">
        <f t="shared" si="96"/>
        <v>23611653522</v>
      </c>
      <c r="W653" s="52">
        <f t="shared" si="96"/>
        <v>50948885598</v>
      </c>
      <c r="X653" s="52">
        <f t="shared" si="96"/>
        <v>40910238841.869995</v>
      </c>
      <c r="Y653" s="52">
        <f t="shared" si="96"/>
        <v>35246111559</v>
      </c>
      <c r="Z653" s="52">
        <f t="shared" si="96"/>
        <v>27187661423</v>
      </c>
      <c r="AA653" s="52">
        <f t="shared" si="96"/>
        <v>27306718316.68</v>
      </c>
      <c r="AB653" s="52">
        <f t="shared" si="96"/>
        <v>373145205</v>
      </c>
      <c r="AC653" s="52">
        <f t="shared" si="96"/>
        <v>224677380</v>
      </c>
      <c r="AD653" s="52">
        <f t="shared" si="96"/>
        <v>8968340565</v>
      </c>
      <c r="AE653" s="52">
        <f t="shared" si="96"/>
        <v>15716831974</v>
      </c>
      <c r="AF653" s="52">
        <f t="shared" si="96"/>
        <v>11174443409</v>
      </c>
      <c r="AG653" s="52">
        <f t="shared" si="96"/>
        <v>259676031671.75</v>
      </c>
      <c r="AH653" s="52">
        <f t="shared" si="96"/>
        <v>60581969903.599998</v>
      </c>
      <c r="AI653" s="52">
        <f t="shared" si="96"/>
        <v>32058908901</v>
      </c>
      <c r="AJ653" s="52">
        <f t="shared" si="96"/>
        <v>130433330159.14999</v>
      </c>
      <c r="AK653" s="52">
        <f t="shared" si="96"/>
        <v>6667613241</v>
      </c>
      <c r="AL653" s="52">
        <f t="shared" si="96"/>
        <v>509914300</v>
      </c>
      <c r="AM653" s="52">
        <f t="shared" si="96"/>
        <v>22053916590</v>
      </c>
      <c r="AN653" s="52">
        <f t="shared" si="96"/>
        <v>5087570725</v>
      </c>
      <c r="AO653" s="52">
        <f t="shared" si="96"/>
        <v>2282807852</v>
      </c>
      <c r="AP653" s="52">
        <f t="shared" si="96"/>
        <v>507926186656.1499</v>
      </c>
      <c r="AQ653" s="52">
        <f t="shared" si="96"/>
        <v>260028434661.1499</v>
      </c>
      <c r="AR653" s="52">
        <f t="shared" si="96"/>
        <v>247897751995</v>
      </c>
      <c r="AS653" s="52">
        <f t="shared" si="96"/>
        <v>1282177040580.759</v>
      </c>
      <c r="AT653" s="52">
        <f t="shared" si="96"/>
        <v>43991866731</v>
      </c>
      <c r="AU653" s="52">
        <f t="shared" si="96"/>
        <v>1170828473374.759</v>
      </c>
      <c r="AV653" s="52">
        <f t="shared" si="96"/>
        <v>56060709995</v>
      </c>
      <c r="AW653" s="52">
        <f t="shared" si="96"/>
        <v>2988971330</v>
      </c>
      <c r="AX653" s="52">
        <f t="shared" si="96"/>
        <v>1099367150</v>
      </c>
      <c r="AY653" s="52">
        <f t="shared" si="96"/>
        <v>0</v>
      </c>
      <c r="AZ653" s="52">
        <f t="shared" si="96"/>
        <v>7207652000</v>
      </c>
      <c r="BA653" s="52">
        <f t="shared" si="96"/>
        <v>71563355549</v>
      </c>
      <c r="BB653" s="52">
        <f t="shared" si="96"/>
        <v>71563355549</v>
      </c>
      <c r="BC653" s="52">
        <f t="shared" si="96"/>
        <v>210468747973</v>
      </c>
      <c r="BD653" s="52">
        <f t="shared" si="96"/>
        <v>210468747973</v>
      </c>
      <c r="BE653" s="52">
        <f t="shared" si="96"/>
        <v>0</v>
      </c>
      <c r="BF653" s="52">
        <f t="shared" si="96"/>
        <v>0</v>
      </c>
      <c r="BG653" s="52">
        <f t="shared" si="96"/>
        <v>39286784437.999992</v>
      </c>
      <c r="BH653" s="52">
        <f t="shared" si="96"/>
        <v>39286784437.999992</v>
      </c>
      <c r="BI653" s="52">
        <f t="shared" si="96"/>
        <v>0</v>
      </c>
      <c r="BJ653" s="52">
        <f t="shared" si="96"/>
        <v>0</v>
      </c>
      <c r="BK653" s="52">
        <f t="shared" si="96"/>
        <v>0</v>
      </c>
      <c r="BL653" s="52">
        <f t="shared" si="96"/>
        <v>0</v>
      </c>
    </row>
    <row r="654" spans="1:64">
      <c r="A654" s="48" t="s">
        <v>556</v>
      </c>
      <c r="B654" s="49" t="s">
        <v>556</v>
      </c>
      <c r="C654" s="50" t="s">
        <v>557</v>
      </c>
      <c r="D654" s="51"/>
      <c r="E654" s="51"/>
      <c r="F654" s="52">
        <f>SUM(F383:F394)</f>
        <v>17067688596374.846</v>
      </c>
      <c r="G654" s="52">
        <f>SUM(G383:G394)</f>
        <v>9838575465792.8398</v>
      </c>
      <c r="H654" s="52">
        <f t="shared" ref="H654:BL654" si="97">SUM(H383:H394)</f>
        <v>4546517443131.6094</v>
      </c>
      <c r="I654" s="52">
        <f t="shared" si="97"/>
        <v>3428259345497.3599</v>
      </c>
      <c r="J654" s="52">
        <f t="shared" si="97"/>
        <v>1204043468515.7891</v>
      </c>
      <c r="K654" s="52">
        <f t="shared" si="97"/>
        <v>235452461136.1499</v>
      </c>
      <c r="L654" s="52">
        <f t="shared" si="97"/>
        <v>286115313466.98987</v>
      </c>
      <c r="M654" s="52">
        <f t="shared" si="97"/>
        <v>138187434044.94</v>
      </c>
      <c r="N654" s="52">
        <f t="shared" si="97"/>
        <v>1154363708291.6299</v>
      </c>
      <c r="O654" s="52">
        <f t="shared" si="97"/>
        <v>70336779357.190002</v>
      </c>
      <c r="P654" s="52">
        <f t="shared" si="97"/>
        <v>35272862822</v>
      </c>
      <c r="Q654" s="52">
        <f t="shared" si="97"/>
        <v>55714628913</v>
      </c>
      <c r="R654" s="52">
        <f t="shared" si="97"/>
        <v>6249778330</v>
      </c>
      <c r="S654" s="52">
        <f t="shared" si="97"/>
        <v>125700431917.17</v>
      </c>
      <c r="T654" s="52">
        <f t="shared" si="97"/>
        <v>81371482857.459991</v>
      </c>
      <c r="U654" s="52">
        <f t="shared" si="97"/>
        <v>90951271710.979996</v>
      </c>
      <c r="V654" s="52">
        <f t="shared" si="97"/>
        <v>131100028594.22</v>
      </c>
      <c r="W654" s="52">
        <f t="shared" si="97"/>
        <v>138274824683.59998</v>
      </c>
      <c r="X654" s="52">
        <f t="shared" si="97"/>
        <v>88055283717.12999</v>
      </c>
      <c r="Y654" s="52">
        <f t="shared" si="97"/>
        <v>78385796224.130005</v>
      </c>
      <c r="Z654" s="52">
        <f t="shared" si="97"/>
        <v>67943110814.899994</v>
      </c>
      <c r="AA654" s="52">
        <f t="shared" si="97"/>
        <v>111239719329.91998</v>
      </c>
      <c r="AB654" s="52">
        <f t="shared" si="97"/>
        <v>1661387414</v>
      </c>
      <c r="AC654" s="52">
        <f t="shared" si="97"/>
        <v>922359945</v>
      </c>
      <c r="AD654" s="52">
        <f t="shared" si="97"/>
        <v>13094215766</v>
      </c>
      <c r="AE654" s="52">
        <f t="shared" si="97"/>
        <v>54833479242.93</v>
      </c>
      <c r="AF654" s="52">
        <f t="shared" si="97"/>
        <v>3256266652</v>
      </c>
      <c r="AG654" s="52">
        <f t="shared" si="97"/>
        <v>554174065728.26001</v>
      </c>
      <c r="AH654" s="52">
        <f t="shared" si="97"/>
        <v>111906400489.74001</v>
      </c>
      <c r="AI654" s="52">
        <f t="shared" si="97"/>
        <v>61213023286.659988</v>
      </c>
      <c r="AJ654" s="52">
        <f t="shared" si="97"/>
        <v>308692975195.83002</v>
      </c>
      <c r="AK654" s="52">
        <f t="shared" si="97"/>
        <v>0</v>
      </c>
      <c r="AL654" s="52">
        <f t="shared" si="97"/>
        <v>0</v>
      </c>
      <c r="AM654" s="52">
        <f t="shared" si="97"/>
        <v>52055560438.550003</v>
      </c>
      <c r="AN654" s="52">
        <f t="shared" si="97"/>
        <v>14162109446.48</v>
      </c>
      <c r="AO654" s="52">
        <f t="shared" si="97"/>
        <v>6143996871</v>
      </c>
      <c r="AP654" s="52">
        <f t="shared" si="97"/>
        <v>993034160684.36987</v>
      </c>
      <c r="AQ654" s="52">
        <f t="shared" si="97"/>
        <v>612441461261.31006</v>
      </c>
      <c r="AR654" s="52">
        <f t="shared" si="97"/>
        <v>380592699423.05988</v>
      </c>
      <c r="AS654" s="52">
        <f t="shared" si="97"/>
        <v>3661044583180.4487</v>
      </c>
      <c r="AT654" s="52">
        <f t="shared" si="97"/>
        <v>114377771908.75999</v>
      </c>
      <c r="AU654" s="52">
        <f t="shared" si="97"/>
        <v>3419017849709.5591</v>
      </c>
      <c r="AV654" s="52">
        <f t="shared" si="97"/>
        <v>91544731075.679993</v>
      </c>
      <c r="AW654" s="52">
        <f t="shared" si="97"/>
        <v>16380869831</v>
      </c>
      <c r="AX654" s="52">
        <f t="shared" si="97"/>
        <v>19723360655.450001</v>
      </c>
      <c r="AY654" s="52">
        <f t="shared" si="97"/>
        <v>0</v>
      </c>
      <c r="AZ654" s="52">
        <f t="shared" si="97"/>
        <v>0</v>
      </c>
      <c r="BA654" s="52">
        <f t="shared" si="97"/>
        <v>148700556755.43988</v>
      </c>
      <c r="BB654" s="52">
        <f t="shared" si="97"/>
        <v>148700556755.43988</v>
      </c>
      <c r="BC654" s="52">
        <f t="shared" si="97"/>
        <v>640935728183.55994</v>
      </c>
      <c r="BD654" s="52">
        <f t="shared" si="97"/>
        <v>640935728183.55994</v>
      </c>
      <c r="BE654" s="52">
        <f t="shared" si="97"/>
        <v>0</v>
      </c>
      <c r="BF654" s="52">
        <f t="shared" si="97"/>
        <v>0</v>
      </c>
      <c r="BG654" s="52">
        <f t="shared" si="97"/>
        <v>76860327758.299988</v>
      </c>
      <c r="BH654" s="52">
        <f t="shared" si="97"/>
        <v>76860327758.299988</v>
      </c>
      <c r="BI654" s="52">
        <f t="shared" si="97"/>
        <v>0</v>
      </c>
      <c r="BJ654" s="52">
        <f t="shared" si="97"/>
        <v>0</v>
      </c>
      <c r="BK654" s="52">
        <f t="shared" si="97"/>
        <v>0</v>
      </c>
      <c r="BL654" s="52">
        <f t="shared" si="97"/>
        <v>0</v>
      </c>
    </row>
    <row r="655" spans="1:64">
      <c r="A655" s="48" t="s">
        <v>558</v>
      </c>
      <c r="B655" s="49" t="s">
        <v>558</v>
      </c>
      <c r="C655" s="50" t="s">
        <v>559</v>
      </c>
      <c r="D655" s="51"/>
      <c r="E655" s="51"/>
      <c r="F655" s="52">
        <f>SUM(F395)</f>
        <v>1727813209503.196</v>
      </c>
      <c r="G655" s="52">
        <f>SUM(G395)</f>
        <v>1106751075065.7078</v>
      </c>
      <c r="H655" s="52">
        <f t="shared" ref="H655:BL655" si="98">SUM(H395)</f>
        <v>470813255688.07898</v>
      </c>
      <c r="I655" s="52">
        <f t="shared" si="98"/>
        <v>428279017457.13904</v>
      </c>
      <c r="J655" s="52">
        <f t="shared" si="98"/>
        <v>94288536559.940002</v>
      </c>
      <c r="K655" s="52">
        <f t="shared" si="98"/>
        <v>42350433953.93</v>
      </c>
      <c r="L655" s="52">
        <f t="shared" si="98"/>
        <v>55340690325.399803</v>
      </c>
      <c r="M655" s="52">
        <f t="shared" si="98"/>
        <v>15679141081.219999</v>
      </c>
      <c r="N655" s="52">
        <f t="shared" si="98"/>
        <v>194876385084.98956</v>
      </c>
      <c r="O655" s="52">
        <f t="shared" si="98"/>
        <v>1064900150</v>
      </c>
      <c r="P655" s="52">
        <f t="shared" si="98"/>
        <v>8760265689.0799999</v>
      </c>
      <c r="Q655" s="52">
        <f t="shared" si="98"/>
        <v>19689161431.009998</v>
      </c>
      <c r="R655" s="52">
        <f t="shared" si="98"/>
        <v>313695300</v>
      </c>
      <c r="S655" s="52">
        <f t="shared" si="98"/>
        <v>40235882024.209999</v>
      </c>
      <c r="T655" s="52">
        <f t="shared" si="98"/>
        <v>9425609217.1199894</v>
      </c>
      <c r="U655" s="52">
        <f t="shared" si="98"/>
        <v>0</v>
      </c>
      <c r="V655" s="52">
        <f t="shared" si="98"/>
        <v>11180297343.440001</v>
      </c>
      <c r="W655" s="52">
        <f t="shared" si="98"/>
        <v>41633954987.479897</v>
      </c>
      <c r="X655" s="52">
        <f t="shared" si="98"/>
        <v>11653986759.8999</v>
      </c>
      <c r="Y655" s="52">
        <f t="shared" si="98"/>
        <v>15969123148.1199</v>
      </c>
      <c r="Z655" s="52">
        <f t="shared" si="98"/>
        <v>11499193463.119999</v>
      </c>
      <c r="AA655" s="52">
        <f t="shared" si="98"/>
        <v>15275395433.8999</v>
      </c>
      <c r="AB655" s="52">
        <f t="shared" si="98"/>
        <v>149400000</v>
      </c>
      <c r="AC655" s="52">
        <f t="shared" si="98"/>
        <v>61326150</v>
      </c>
      <c r="AD655" s="52">
        <f t="shared" si="98"/>
        <v>616118400</v>
      </c>
      <c r="AE655" s="52">
        <f t="shared" si="98"/>
        <v>349459300</v>
      </c>
      <c r="AF655" s="52">
        <f t="shared" si="98"/>
        <v>6998616287.6099997</v>
      </c>
      <c r="AG655" s="52">
        <f t="shared" si="98"/>
        <v>41236805683.359901</v>
      </c>
      <c r="AH655" s="52">
        <f t="shared" si="98"/>
        <v>4162999425</v>
      </c>
      <c r="AI655" s="52">
        <f t="shared" si="98"/>
        <v>11249233254.91</v>
      </c>
      <c r="AJ655" s="52">
        <f t="shared" si="98"/>
        <v>6273693077.7700005</v>
      </c>
      <c r="AK655" s="52">
        <f t="shared" si="98"/>
        <v>0</v>
      </c>
      <c r="AL655" s="52">
        <f t="shared" si="98"/>
        <v>0</v>
      </c>
      <c r="AM655" s="52">
        <f t="shared" si="98"/>
        <v>16043354975.679899</v>
      </c>
      <c r="AN655" s="52">
        <f t="shared" si="98"/>
        <v>3507524950</v>
      </c>
      <c r="AO655" s="52">
        <f t="shared" si="98"/>
        <v>0</v>
      </c>
      <c r="AP655" s="52">
        <f t="shared" si="98"/>
        <v>113193810352.55991</v>
      </c>
      <c r="AQ655" s="52">
        <f t="shared" si="98"/>
        <v>64562560449.599998</v>
      </c>
      <c r="AR655" s="52">
        <f t="shared" si="98"/>
        <v>48631249902.9599</v>
      </c>
      <c r="AS655" s="52">
        <f t="shared" si="98"/>
        <v>88682615592.669998</v>
      </c>
      <c r="AT655" s="52">
        <f t="shared" si="98"/>
        <v>11761599666.719999</v>
      </c>
      <c r="AU655" s="52">
        <f t="shared" si="98"/>
        <v>60520186925.599998</v>
      </c>
      <c r="AV655" s="52">
        <f t="shared" si="98"/>
        <v>10129476396.16</v>
      </c>
      <c r="AW655" s="52">
        <f t="shared" si="98"/>
        <v>877821100</v>
      </c>
      <c r="AX655" s="52">
        <f t="shared" si="98"/>
        <v>5393531504.1899996</v>
      </c>
      <c r="AY655" s="52">
        <f t="shared" si="98"/>
        <v>0</v>
      </c>
      <c r="AZ655" s="52">
        <f t="shared" si="98"/>
        <v>0</v>
      </c>
      <c r="BA655" s="52">
        <f t="shared" si="98"/>
        <v>14516624843.379999</v>
      </c>
      <c r="BB655" s="52">
        <f t="shared" si="98"/>
        <v>14516624843.379999</v>
      </c>
      <c r="BC655" s="52">
        <f t="shared" si="98"/>
        <v>156962714097.66949</v>
      </c>
      <c r="BD655" s="52">
        <f t="shared" si="98"/>
        <v>156962714097.66949</v>
      </c>
      <c r="BE655" s="52">
        <f t="shared" si="98"/>
        <v>0</v>
      </c>
      <c r="BF655" s="52">
        <f t="shared" si="98"/>
        <v>0</v>
      </c>
      <c r="BG655" s="52">
        <f t="shared" si="98"/>
        <v>11593178782.8599</v>
      </c>
      <c r="BH655" s="52">
        <f t="shared" si="98"/>
        <v>11593178782.8599</v>
      </c>
      <c r="BI655" s="52">
        <f t="shared" si="98"/>
        <v>0</v>
      </c>
      <c r="BJ655" s="52">
        <f t="shared" si="98"/>
        <v>0</v>
      </c>
      <c r="BK655" s="52">
        <f t="shared" si="98"/>
        <v>0</v>
      </c>
      <c r="BL655" s="52">
        <f t="shared" si="98"/>
        <v>0</v>
      </c>
    </row>
    <row r="656" spans="1:64">
      <c r="A656" s="48" t="s">
        <v>560</v>
      </c>
      <c r="B656" s="49" t="s">
        <v>560</v>
      </c>
      <c r="C656" s="50" t="s">
        <v>608</v>
      </c>
      <c r="D656" s="51"/>
      <c r="E656" s="51"/>
      <c r="F656" s="52">
        <f>F654+F655</f>
        <v>18795501805878.043</v>
      </c>
      <c r="G656" s="52">
        <f>G654+G655</f>
        <v>10945326540858.547</v>
      </c>
      <c r="H656" s="52">
        <f t="shared" ref="H656:BL656" si="99">H654+H655</f>
        <v>5017330698819.6885</v>
      </c>
      <c r="I656" s="52">
        <f t="shared" si="99"/>
        <v>3856538362954.499</v>
      </c>
      <c r="J656" s="52">
        <f t="shared" si="99"/>
        <v>1298332005075.729</v>
      </c>
      <c r="K656" s="52">
        <f t="shared" si="99"/>
        <v>277802895090.0799</v>
      </c>
      <c r="L656" s="52">
        <f t="shared" si="99"/>
        <v>341456003792.38965</v>
      </c>
      <c r="M656" s="52">
        <f t="shared" si="99"/>
        <v>153866575126.16</v>
      </c>
      <c r="N656" s="52">
        <f t="shared" si="99"/>
        <v>1349240093376.6194</v>
      </c>
      <c r="O656" s="52">
        <f t="shared" si="99"/>
        <v>71401679507.190002</v>
      </c>
      <c r="P656" s="52">
        <f t="shared" si="99"/>
        <v>44033128511.080002</v>
      </c>
      <c r="Q656" s="52">
        <f t="shared" si="99"/>
        <v>75403790344.009995</v>
      </c>
      <c r="R656" s="52">
        <f t="shared" si="99"/>
        <v>6563473630</v>
      </c>
      <c r="S656" s="52">
        <f t="shared" si="99"/>
        <v>165936313941.38</v>
      </c>
      <c r="T656" s="52">
        <f t="shared" si="99"/>
        <v>90797092074.579987</v>
      </c>
      <c r="U656" s="52">
        <f t="shared" si="99"/>
        <v>90951271710.979996</v>
      </c>
      <c r="V656" s="52">
        <f t="shared" si="99"/>
        <v>142280325937.66</v>
      </c>
      <c r="W656" s="52">
        <f t="shared" si="99"/>
        <v>179908779671.07986</v>
      </c>
      <c r="X656" s="52">
        <f t="shared" si="99"/>
        <v>99709270477.029892</v>
      </c>
      <c r="Y656" s="52">
        <f t="shared" si="99"/>
        <v>94354919372.249908</v>
      </c>
      <c r="Z656" s="52">
        <f t="shared" si="99"/>
        <v>79442304278.019989</v>
      </c>
      <c r="AA656" s="52">
        <f t="shared" si="99"/>
        <v>126515114763.81989</v>
      </c>
      <c r="AB656" s="52">
        <f t="shared" si="99"/>
        <v>1810787414</v>
      </c>
      <c r="AC656" s="52">
        <f t="shared" si="99"/>
        <v>983686095</v>
      </c>
      <c r="AD656" s="52">
        <f t="shared" si="99"/>
        <v>13710334166</v>
      </c>
      <c r="AE656" s="52">
        <f t="shared" si="99"/>
        <v>55182938542.93</v>
      </c>
      <c r="AF656" s="52">
        <f t="shared" si="99"/>
        <v>10254882939.610001</v>
      </c>
      <c r="AG656" s="52">
        <f t="shared" si="99"/>
        <v>595410871411.61987</v>
      </c>
      <c r="AH656" s="52">
        <f t="shared" si="99"/>
        <v>116069399914.74001</v>
      </c>
      <c r="AI656" s="52">
        <f t="shared" si="99"/>
        <v>72462256541.569992</v>
      </c>
      <c r="AJ656" s="52">
        <f t="shared" si="99"/>
        <v>314966668273.60004</v>
      </c>
      <c r="AK656" s="52">
        <f t="shared" si="99"/>
        <v>0</v>
      </c>
      <c r="AL656" s="52">
        <f t="shared" si="99"/>
        <v>0</v>
      </c>
      <c r="AM656" s="52">
        <f t="shared" si="99"/>
        <v>68098915414.229904</v>
      </c>
      <c r="AN656" s="52">
        <f t="shared" si="99"/>
        <v>17669634396.48</v>
      </c>
      <c r="AO656" s="52">
        <f t="shared" si="99"/>
        <v>6143996871</v>
      </c>
      <c r="AP656" s="52">
        <f t="shared" si="99"/>
        <v>1106227971036.9297</v>
      </c>
      <c r="AQ656" s="52">
        <f t="shared" si="99"/>
        <v>677004021710.91003</v>
      </c>
      <c r="AR656" s="52">
        <f t="shared" si="99"/>
        <v>429223949326.01978</v>
      </c>
      <c r="AS656" s="52">
        <f t="shared" si="99"/>
        <v>3749727198773.1187</v>
      </c>
      <c r="AT656" s="52">
        <f t="shared" si="99"/>
        <v>126139371575.48</v>
      </c>
      <c r="AU656" s="52">
        <f t="shared" si="99"/>
        <v>3479538036635.1592</v>
      </c>
      <c r="AV656" s="52">
        <f t="shared" si="99"/>
        <v>101674207471.84</v>
      </c>
      <c r="AW656" s="52">
        <f t="shared" si="99"/>
        <v>17258690931</v>
      </c>
      <c r="AX656" s="52">
        <f t="shared" si="99"/>
        <v>25116892159.639999</v>
      </c>
      <c r="AY656" s="52">
        <f t="shared" si="99"/>
        <v>0</v>
      </c>
      <c r="AZ656" s="52">
        <f t="shared" si="99"/>
        <v>0</v>
      </c>
      <c r="BA656" s="52">
        <f t="shared" si="99"/>
        <v>163217181598.81989</v>
      </c>
      <c r="BB656" s="52">
        <f t="shared" si="99"/>
        <v>163217181598.81989</v>
      </c>
      <c r="BC656" s="52">
        <f t="shared" si="99"/>
        <v>797898442281.22949</v>
      </c>
      <c r="BD656" s="52">
        <f t="shared" si="99"/>
        <v>797898442281.22949</v>
      </c>
      <c r="BE656" s="52">
        <f t="shared" si="99"/>
        <v>0</v>
      </c>
      <c r="BF656" s="52">
        <f t="shared" si="99"/>
        <v>0</v>
      </c>
      <c r="BG656" s="52">
        <f t="shared" si="99"/>
        <v>88453506541.159882</v>
      </c>
      <c r="BH656" s="52">
        <f t="shared" si="99"/>
        <v>88453506541.159882</v>
      </c>
      <c r="BI656" s="52">
        <f t="shared" si="99"/>
        <v>0</v>
      </c>
      <c r="BJ656" s="52">
        <f t="shared" si="99"/>
        <v>0</v>
      </c>
      <c r="BK656" s="52">
        <f t="shared" si="99"/>
        <v>0</v>
      </c>
      <c r="BL656" s="52">
        <f t="shared" si="99"/>
        <v>0</v>
      </c>
    </row>
    <row r="657" spans="1:64">
      <c r="A657" s="48" t="s">
        <v>562</v>
      </c>
      <c r="B657" s="49" t="s">
        <v>562</v>
      </c>
      <c r="C657" s="50" t="s">
        <v>609</v>
      </c>
      <c r="D657" s="51"/>
      <c r="E657" s="51"/>
      <c r="F657" s="52">
        <f>F656+F382</f>
        <v>23726219259721.039</v>
      </c>
      <c r="G657" s="52">
        <f>G656+G382</f>
        <v>13641485081846.734</v>
      </c>
      <c r="H657" s="52">
        <f t="shared" ref="H657:BL657" si="100">H656+H382</f>
        <v>6472543496239.4482</v>
      </c>
      <c r="I657" s="52">
        <f t="shared" si="100"/>
        <v>4467766286825.8086</v>
      </c>
      <c r="J657" s="52">
        <f t="shared" si="100"/>
        <v>1735654542256.2881</v>
      </c>
      <c r="K657" s="52">
        <f t="shared" si="100"/>
        <v>393659448016.5199</v>
      </c>
      <c r="L657" s="52">
        <f t="shared" si="100"/>
        <v>376050390395.45953</v>
      </c>
      <c r="M657" s="52">
        <f t="shared" si="100"/>
        <v>195810918113.20999</v>
      </c>
      <c r="N657" s="52">
        <f t="shared" si="100"/>
        <v>1612009928740.8491</v>
      </c>
      <c r="O657" s="52">
        <f t="shared" si="100"/>
        <v>112210896569.5399</v>
      </c>
      <c r="P657" s="52">
        <f t="shared" si="100"/>
        <v>58851626376.040001</v>
      </c>
      <c r="Q657" s="52">
        <f t="shared" si="100"/>
        <v>93035684857.529999</v>
      </c>
      <c r="R657" s="52">
        <f t="shared" si="100"/>
        <v>6924801330</v>
      </c>
      <c r="S657" s="52">
        <f t="shared" si="100"/>
        <v>178418895755.09</v>
      </c>
      <c r="T657" s="52">
        <f t="shared" si="100"/>
        <v>99900996005.209991</v>
      </c>
      <c r="U657" s="52">
        <f t="shared" si="100"/>
        <v>115517919971.59999</v>
      </c>
      <c r="V657" s="52">
        <f t="shared" si="100"/>
        <v>148914453527.91</v>
      </c>
      <c r="W657" s="52">
        <f t="shared" si="100"/>
        <v>200197418057.61987</v>
      </c>
      <c r="X657" s="52">
        <f t="shared" si="100"/>
        <v>124613993965.51979</v>
      </c>
      <c r="Y657" s="52">
        <f t="shared" si="100"/>
        <v>113141091747.96991</v>
      </c>
      <c r="Z657" s="52">
        <f t="shared" si="100"/>
        <v>95663226336.449982</v>
      </c>
      <c r="AA657" s="52">
        <f t="shared" si="100"/>
        <v>148763486149.60989</v>
      </c>
      <c r="AB657" s="52">
        <f t="shared" si="100"/>
        <v>1860787414</v>
      </c>
      <c r="AC657" s="52">
        <f t="shared" si="100"/>
        <v>1081662095</v>
      </c>
      <c r="AD657" s="52">
        <f t="shared" si="100"/>
        <v>30329395714.510002</v>
      </c>
      <c r="AE657" s="52">
        <f t="shared" si="100"/>
        <v>72148758177.639999</v>
      </c>
      <c r="AF657" s="52">
        <f t="shared" si="100"/>
        <v>10434834689.610001</v>
      </c>
      <c r="AG657" s="52">
        <f t="shared" si="100"/>
        <v>956458816606.46973</v>
      </c>
      <c r="AH657" s="52">
        <f t="shared" si="100"/>
        <v>169743767896.26001</v>
      </c>
      <c r="AI657" s="52">
        <f t="shared" si="100"/>
        <v>86787458077.829987</v>
      </c>
      <c r="AJ657" s="52">
        <f t="shared" si="100"/>
        <v>479028438254.67993</v>
      </c>
      <c r="AK657" s="52">
        <f t="shared" si="100"/>
        <v>68170240685.1399</v>
      </c>
      <c r="AL657" s="52">
        <f t="shared" si="100"/>
        <v>40286570835.110001</v>
      </c>
      <c r="AM657" s="52">
        <f t="shared" si="100"/>
        <v>86196676283.96991</v>
      </c>
      <c r="AN657" s="52">
        <f t="shared" si="100"/>
        <v>18333379627.48</v>
      </c>
      <c r="AO657" s="52">
        <f t="shared" si="100"/>
        <v>7912284946</v>
      </c>
      <c r="AP657" s="52">
        <f t="shared" si="100"/>
        <v>1533553058020.3796</v>
      </c>
      <c r="AQ657" s="52">
        <f t="shared" si="100"/>
        <v>990238465498.8999</v>
      </c>
      <c r="AR657" s="52">
        <f t="shared" si="100"/>
        <v>543314592521.4798</v>
      </c>
      <c r="AS657" s="52">
        <f t="shared" si="100"/>
        <v>4896972134536.9082</v>
      </c>
      <c r="AT657" s="52">
        <f t="shared" si="100"/>
        <v>152916434040.82999</v>
      </c>
      <c r="AU657" s="52">
        <f t="shared" si="100"/>
        <v>4555880354973.499</v>
      </c>
      <c r="AV657" s="52">
        <f t="shared" si="100"/>
        <v>116743240799.23999</v>
      </c>
      <c r="AW657" s="52">
        <f t="shared" si="100"/>
        <v>29437398746.559998</v>
      </c>
      <c r="AX657" s="52">
        <f t="shared" si="100"/>
        <v>34709458501.459999</v>
      </c>
      <c r="AY657" s="52">
        <f t="shared" si="100"/>
        <v>0</v>
      </c>
      <c r="AZ657" s="52">
        <f t="shared" si="100"/>
        <v>7285247475.3199997</v>
      </c>
      <c r="BA657" s="52">
        <f t="shared" si="100"/>
        <v>186147976795.84988</v>
      </c>
      <c r="BB657" s="52">
        <f t="shared" si="100"/>
        <v>186147976795.84988</v>
      </c>
      <c r="BC657" s="52">
        <f t="shared" si="100"/>
        <v>797898442281.22949</v>
      </c>
      <c r="BD657" s="52">
        <f t="shared" si="100"/>
        <v>797898442281.22949</v>
      </c>
      <c r="BE657" s="52">
        <f t="shared" si="100"/>
        <v>0</v>
      </c>
      <c r="BF657" s="52">
        <f t="shared" si="100"/>
        <v>0</v>
      </c>
      <c r="BG657" s="52">
        <f t="shared" si="100"/>
        <v>101693820892.61987</v>
      </c>
      <c r="BH657" s="52">
        <f t="shared" si="100"/>
        <v>101693820892.61987</v>
      </c>
      <c r="BI657" s="52">
        <f t="shared" si="100"/>
        <v>0</v>
      </c>
      <c r="BJ657" s="52">
        <f t="shared" si="100"/>
        <v>0</v>
      </c>
      <c r="BK657" s="52">
        <f t="shared" si="100"/>
        <v>0</v>
      </c>
      <c r="BL657" s="52">
        <f t="shared" si="100"/>
        <v>0</v>
      </c>
    </row>
    <row r="658" spans="1:64">
      <c r="A658" s="48" t="s">
        <v>556</v>
      </c>
      <c r="B658" s="49" t="s">
        <v>556</v>
      </c>
      <c r="C658" s="50" t="s">
        <v>557</v>
      </c>
      <c r="D658" s="51"/>
      <c r="E658" s="51"/>
      <c r="F658" s="52">
        <f>SUM(F397:F417)</f>
        <v>26611363701092.797</v>
      </c>
      <c r="G658" s="52">
        <f>SUM(G397:G417)</f>
        <v>16434072167692.84</v>
      </c>
      <c r="H658" s="52">
        <f t="shared" ref="H658:BL658" si="101">SUM(H397:H417)</f>
        <v>7991630227821.7393</v>
      </c>
      <c r="I658" s="52">
        <f t="shared" si="101"/>
        <v>6259928826464.3594</v>
      </c>
      <c r="J658" s="52">
        <f t="shared" si="101"/>
        <v>1577627743849.3298</v>
      </c>
      <c r="K658" s="52">
        <f t="shared" si="101"/>
        <v>132492044680.02</v>
      </c>
      <c r="L658" s="52">
        <f t="shared" si="101"/>
        <v>333530242102.15002</v>
      </c>
      <c r="M658" s="52">
        <f t="shared" si="101"/>
        <v>138863082775.23999</v>
      </c>
      <c r="N658" s="52">
        <f t="shared" si="101"/>
        <v>1637168941458.55</v>
      </c>
      <c r="O658" s="52">
        <f t="shared" si="101"/>
        <v>87325245765.800003</v>
      </c>
      <c r="P658" s="52">
        <f t="shared" si="101"/>
        <v>54252784242</v>
      </c>
      <c r="Q658" s="52">
        <f t="shared" si="101"/>
        <v>30590748445.5</v>
      </c>
      <c r="R658" s="52">
        <f t="shared" si="101"/>
        <v>29983515503</v>
      </c>
      <c r="S658" s="52">
        <f t="shared" si="101"/>
        <v>227543652588.67999</v>
      </c>
      <c r="T658" s="52">
        <f t="shared" si="101"/>
        <v>87244640118.959991</v>
      </c>
      <c r="U658" s="52">
        <f t="shared" si="101"/>
        <v>184066662693</v>
      </c>
      <c r="V658" s="52">
        <f t="shared" si="101"/>
        <v>118496957213.09999</v>
      </c>
      <c r="W658" s="52">
        <f t="shared" si="101"/>
        <v>255217624200.14001</v>
      </c>
      <c r="X658" s="52">
        <f t="shared" si="101"/>
        <v>143086104968.60999</v>
      </c>
      <c r="Y658" s="52">
        <f t="shared" si="101"/>
        <v>82491444323.290009</v>
      </c>
      <c r="Z658" s="52">
        <f t="shared" si="101"/>
        <v>96995698145.100006</v>
      </c>
      <c r="AA658" s="52">
        <f t="shared" si="101"/>
        <v>127532154882.92999</v>
      </c>
      <c r="AB658" s="52">
        <f t="shared" si="101"/>
        <v>869273026</v>
      </c>
      <c r="AC658" s="52">
        <f t="shared" si="101"/>
        <v>848357698</v>
      </c>
      <c r="AD658" s="52">
        <f t="shared" si="101"/>
        <v>29630579842</v>
      </c>
      <c r="AE658" s="52">
        <f t="shared" si="101"/>
        <v>71537939283.600006</v>
      </c>
      <c r="AF658" s="52">
        <f t="shared" si="101"/>
        <v>9455558518.8400002</v>
      </c>
      <c r="AG658" s="52">
        <f t="shared" si="101"/>
        <v>684933307111.99976</v>
      </c>
      <c r="AH658" s="52">
        <f t="shared" si="101"/>
        <v>118425659182.33</v>
      </c>
      <c r="AI658" s="52">
        <f t="shared" si="101"/>
        <v>56957056970</v>
      </c>
      <c r="AJ658" s="52">
        <f t="shared" si="101"/>
        <v>386420961768.10986</v>
      </c>
      <c r="AK658" s="52">
        <f t="shared" si="101"/>
        <v>442807700</v>
      </c>
      <c r="AL658" s="52">
        <f t="shared" si="101"/>
        <v>31900000</v>
      </c>
      <c r="AM658" s="52">
        <f t="shared" si="101"/>
        <v>92891877729.559906</v>
      </c>
      <c r="AN658" s="52">
        <f t="shared" si="101"/>
        <v>23281327720</v>
      </c>
      <c r="AO658" s="52">
        <f t="shared" si="101"/>
        <v>6481716042</v>
      </c>
      <c r="AP658" s="52">
        <f t="shared" si="101"/>
        <v>1581046623786.2</v>
      </c>
      <c r="AQ658" s="52">
        <f t="shared" si="101"/>
        <v>830063120284.19995</v>
      </c>
      <c r="AR658" s="52">
        <f t="shared" si="101"/>
        <v>750983503501.99988</v>
      </c>
      <c r="AS658" s="52">
        <f t="shared" si="101"/>
        <v>4519228441026.2285</v>
      </c>
      <c r="AT658" s="52">
        <f t="shared" si="101"/>
        <v>107610078604.81</v>
      </c>
      <c r="AU658" s="52">
        <f t="shared" si="101"/>
        <v>4283698162674.0181</v>
      </c>
      <c r="AV658" s="52">
        <f t="shared" si="101"/>
        <v>98653711618.399994</v>
      </c>
      <c r="AW658" s="52">
        <f t="shared" si="101"/>
        <v>17872232220</v>
      </c>
      <c r="AX658" s="52">
        <f t="shared" si="101"/>
        <v>11331397909</v>
      </c>
      <c r="AY658" s="52">
        <f t="shared" si="101"/>
        <v>62858000</v>
      </c>
      <c r="AZ658" s="52">
        <f t="shared" si="101"/>
        <v>0</v>
      </c>
      <c r="BA658" s="52">
        <f t="shared" si="101"/>
        <v>244664643899.54999</v>
      </c>
      <c r="BB658" s="52">
        <f t="shared" si="101"/>
        <v>244664643899.54999</v>
      </c>
      <c r="BC658" s="52">
        <f t="shared" si="101"/>
        <v>1400553431874.0601</v>
      </c>
      <c r="BD658" s="52">
        <f t="shared" si="101"/>
        <v>1400553431874.0601</v>
      </c>
      <c r="BE658" s="52">
        <f t="shared" si="101"/>
        <v>0</v>
      </c>
      <c r="BF658" s="52">
        <f t="shared" si="101"/>
        <v>0</v>
      </c>
      <c r="BG658" s="52">
        <f t="shared" si="101"/>
        <v>109696144243.37</v>
      </c>
      <c r="BH658" s="52">
        <f t="shared" si="101"/>
        <v>109696144243.37</v>
      </c>
      <c r="BI658" s="52">
        <f t="shared" si="101"/>
        <v>0</v>
      </c>
      <c r="BJ658" s="52">
        <f t="shared" si="101"/>
        <v>0</v>
      </c>
      <c r="BK658" s="52">
        <f t="shared" si="101"/>
        <v>0</v>
      </c>
      <c r="BL658" s="52">
        <f t="shared" si="101"/>
        <v>0</v>
      </c>
    </row>
    <row r="659" spans="1:64">
      <c r="A659" s="48" t="s">
        <v>558</v>
      </c>
      <c r="B659" s="49" t="s">
        <v>558</v>
      </c>
      <c r="C659" s="50" t="s">
        <v>559</v>
      </c>
      <c r="D659" s="51"/>
      <c r="E659" s="51"/>
      <c r="F659" s="52">
        <f>SUM(F418:F420)</f>
        <v>6906014704265</v>
      </c>
      <c r="G659" s="52">
        <f>SUM(G418:G420)</f>
        <v>3935254986797</v>
      </c>
      <c r="H659" s="52">
        <f t="shared" ref="H659:BL659" si="102">SUM(H418:H420)</f>
        <v>1658624944231</v>
      </c>
      <c r="I659" s="52">
        <f t="shared" si="102"/>
        <v>1271565171106</v>
      </c>
      <c r="J659" s="52">
        <f t="shared" si="102"/>
        <v>729059405232</v>
      </c>
      <c r="K659" s="52">
        <f t="shared" si="102"/>
        <v>67814623750</v>
      </c>
      <c r="L659" s="52">
        <f t="shared" si="102"/>
        <v>172499892952</v>
      </c>
      <c r="M659" s="52">
        <f t="shared" si="102"/>
        <v>35690949526</v>
      </c>
      <c r="N659" s="52">
        <f t="shared" si="102"/>
        <v>929516807421</v>
      </c>
      <c r="O659" s="52">
        <f t="shared" si="102"/>
        <v>52588786021</v>
      </c>
      <c r="P659" s="52">
        <f t="shared" si="102"/>
        <v>31534573371</v>
      </c>
      <c r="Q659" s="52">
        <f t="shared" si="102"/>
        <v>25886749901</v>
      </c>
      <c r="R659" s="52">
        <f t="shared" si="102"/>
        <v>26470312323</v>
      </c>
      <c r="S659" s="52">
        <f t="shared" si="102"/>
        <v>158810215959</v>
      </c>
      <c r="T659" s="52">
        <f t="shared" si="102"/>
        <v>33720999639</v>
      </c>
      <c r="U659" s="52">
        <f t="shared" si="102"/>
        <v>16004253900</v>
      </c>
      <c r="V659" s="52">
        <f t="shared" si="102"/>
        <v>39066019254</v>
      </c>
      <c r="W659" s="52">
        <f t="shared" si="102"/>
        <v>197237639956</v>
      </c>
      <c r="X659" s="52">
        <f t="shared" si="102"/>
        <v>92461307822</v>
      </c>
      <c r="Y659" s="52">
        <f t="shared" si="102"/>
        <v>27354345350</v>
      </c>
      <c r="Z659" s="52">
        <f t="shared" si="102"/>
        <v>32458912413</v>
      </c>
      <c r="AA659" s="52">
        <f t="shared" si="102"/>
        <v>129828364234</v>
      </c>
      <c r="AB659" s="52">
        <f t="shared" si="102"/>
        <v>3547302857</v>
      </c>
      <c r="AC659" s="52">
        <f t="shared" si="102"/>
        <v>1469089100</v>
      </c>
      <c r="AD659" s="52">
        <f t="shared" si="102"/>
        <v>28405594585</v>
      </c>
      <c r="AE659" s="52">
        <f t="shared" si="102"/>
        <v>16564918848</v>
      </c>
      <c r="AF659" s="52">
        <f t="shared" si="102"/>
        <v>16107421888</v>
      </c>
      <c r="AG659" s="52">
        <f t="shared" si="102"/>
        <v>190763425420</v>
      </c>
      <c r="AH659" s="52">
        <f t="shared" si="102"/>
        <v>49177508187</v>
      </c>
      <c r="AI659" s="52">
        <f t="shared" si="102"/>
        <v>57626138254</v>
      </c>
      <c r="AJ659" s="52">
        <f t="shared" si="102"/>
        <v>37987451027</v>
      </c>
      <c r="AK659" s="52">
        <f t="shared" si="102"/>
        <v>0</v>
      </c>
      <c r="AL659" s="52">
        <f t="shared" si="102"/>
        <v>0</v>
      </c>
      <c r="AM659" s="52">
        <f t="shared" si="102"/>
        <v>37642573812</v>
      </c>
      <c r="AN659" s="52">
        <f t="shared" si="102"/>
        <v>6055615140</v>
      </c>
      <c r="AO659" s="52">
        <f t="shared" si="102"/>
        <v>2274139000</v>
      </c>
      <c r="AP659" s="52">
        <f t="shared" si="102"/>
        <v>573059635205</v>
      </c>
      <c r="AQ659" s="52">
        <f t="shared" si="102"/>
        <v>327258256542</v>
      </c>
      <c r="AR659" s="52">
        <f t="shared" si="102"/>
        <v>245801378663</v>
      </c>
      <c r="AS659" s="52">
        <f t="shared" si="102"/>
        <v>392803110939</v>
      </c>
      <c r="AT659" s="52">
        <f t="shared" si="102"/>
        <v>46546062274</v>
      </c>
      <c r="AU659" s="52">
        <f t="shared" si="102"/>
        <v>283173859465</v>
      </c>
      <c r="AV659" s="52">
        <f t="shared" si="102"/>
        <v>39976618471</v>
      </c>
      <c r="AW659" s="52">
        <f t="shared" si="102"/>
        <v>5116522200</v>
      </c>
      <c r="AX659" s="52">
        <f t="shared" si="102"/>
        <v>17990048529</v>
      </c>
      <c r="AY659" s="52">
        <f t="shared" si="102"/>
        <v>0</v>
      </c>
      <c r="AZ659" s="52">
        <f t="shared" si="102"/>
        <v>0</v>
      </c>
      <c r="BA659" s="52">
        <f t="shared" si="102"/>
        <v>54251434749</v>
      </c>
      <c r="BB659" s="52">
        <f t="shared" si="102"/>
        <v>54251434749</v>
      </c>
      <c r="BC659" s="52">
        <f t="shared" si="102"/>
        <v>783232109165</v>
      </c>
      <c r="BD659" s="52">
        <f t="shared" si="102"/>
        <v>783232109165</v>
      </c>
      <c r="BE659" s="52">
        <f t="shared" si="102"/>
        <v>0</v>
      </c>
      <c r="BF659" s="52">
        <f t="shared" si="102"/>
        <v>0</v>
      </c>
      <c r="BG659" s="52">
        <f t="shared" si="102"/>
        <v>47133194569</v>
      </c>
      <c r="BH659" s="52">
        <f t="shared" si="102"/>
        <v>47133194569</v>
      </c>
      <c r="BI659" s="52">
        <f t="shared" si="102"/>
        <v>0</v>
      </c>
      <c r="BJ659" s="52">
        <f t="shared" si="102"/>
        <v>0</v>
      </c>
      <c r="BK659" s="52">
        <f t="shared" si="102"/>
        <v>0</v>
      </c>
      <c r="BL659" s="52">
        <f t="shared" si="102"/>
        <v>0</v>
      </c>
    </row>
    <row r="660" spans="1:64">
      <c r="A660" s="48" t="s">
        <v>560</v>
      </c>
      <c r="B660" s="49" t="s">
        <v>560</v>
      </c>
      <c r="C660" s="50" t="s">
        <v>610</v>
      </c>
      <c r="D660" s="51"/>
      <c r="E660" s="51"/>
      <c r="F660" s="52">
        <f>F658+F659</f>
        <v>33517378405357.797</v>
      </c>
      <c r="G660" s="52">
        <f>G658+G659</f>
        <v>20369327154489.84</v>
      </c>
      <c r="H660" s="52">
        <f t="shared" ref="H660:BL660" si="103">H658+H659</f>
        <v>9650255172052.7383</v>
      </c>
      <c r="I660" s="52">
        <f t="shared" si="103"/>
        <v>7531493997570.3594</v>
      </c>
      <c r="J660" s="52">
        <f t="shared" si="103"/>
        <v>2306687149081.3301</v>
      </c>
      <c r="K660" s="52">
        <f t="shared" si="103"/>
        <v>200306668430.02002</v>
      </c>
      <c r="L660" s="52">
        <f t="shared" si="103"/>
        <v>506030135054.15002</v>
      </c>
      <c r="M660" s="52">
        <f t="shared" si="103"/>
        <v>174554032301.23999</v>
      </c>
      <c r="N660" s="52">
        <f t="shared" si="103"/>
        <v>2566685748879.5498</v>
      </c>
      <c r="O660" s="52">
        <f t="shared" si="103"/>
        <v>139914031786.79999</v>
      </c>
      <c r="P660" s="52">
        <f t="shared" si="103"/>
        <v>85787357613</v>
      </c>
      <c r="Q660" s="52">
        <f t="shared" si="103"/>
        <v>56477498346.5</v>
      </c>
      <c r="R660" s="52">
        <f t="shared" si="103"/>
        <v>56453827826</v>
      </c>
      <c r="S660" s="52">
        <f t="shared" si="103"/>
        <v>386353868547.67999</v>
      </c>
      <c r="T660" s="52">
        <f t="shared" si="103"/>
        <v>120965639757.95999</v>
      </c>
      <c r="U660" s="52">
        <f t="shared" si="103"/>
        <v>200070916593</v>
      </c>
      <c r="V660" s="52">
        <f t="shared" si="103"/>
        <v>157562976467.09998</v>
      </c>
      <c r="W660" s="52">
        <f t="shared" si="103"/>
        <v>452455264156.14001</v>
      </c>
      <c r="X660" s="52">
        <f t="shared" si="103"/>
        <v>235547412790.60999</v>
      </c>
      <c r="Y660" s="52">
        <f t="shared" si="103"/>
        <v>109845789673.29001</v>
      </c>
      <c r="Z660" s="52">
        <f t="shared" si="103"/>
        <v>129454610558.10001</v>
      </c>
      <c r="AA660" s="52">
        <f t="shared" si="103"/>
        <v>257360519116.92999</v>
      </c>
      <c r="AB660" s="52">
        <f t="shared" si="103"/>
        <v>4416575883</v>
      </c>
      <c r="AC660" s="52">
        <f t="shared" si="103"/>
        <v>2317446798</v>
      </c>
      <c r="AD660" s="52">
        <f t="shared" si="103"/>
        <v>58036174427</v>
      </c>
      <c r="AE660" s="52">
        <f t="shared" si="103"/>
        <v>88102858131.600006</v>
      </c>
      <c r="AF660" s="52">
        <f t="shared" si="103"/>
        <v>25562980406.84</v>
      </c>
      <c r="AG660" s="52">
        <f t="shared" si="103"/>
        <v>875696732531.99976</v>
      </c>
      <c r="AH660" s="52">
        <f t="shared" si="103"/>
        <v>167603167369.33002</v>
      </c>
      <c r="AI660" s="52">
        <f t="shared" si="103"/>
        <v>114583195224</v>
      </c>
      <c r="AJ660" s="52">
        <f t="shared" si="103"/>
        <v>424408412795.10986</v>
      </c>
      <c r="AK660" s="52">
        <f t="shared" si="103"/>
        <v>442807700</v>
      </c>
      <c r="AL660" s="52">
        <f t="shared" si="103"/>
        <v>31900000</v>
      </c>
      <c r="AM660" s="52">
        <f t="shared" si="103"/>
        <v>130534451541.55991</v>
      </c>
      <c r="AN660" s="52">
        <f t="shared" si="103"/>
        <v>29336942860</v>
      </c>
      <c r="AO660" s="52">
        <f t="shared" si="103"/>
        <v>8755855042</v>
      </c>
      <c r="AP660" s="52">
        <f t="shared" si="103"/>
        <v>2154106258991.2</v>
      </c>
      <c r="AQ660" s="52">
        <f t="shared" si="103"/>
        <v>1157321376826.2</v>
      </c>
      <c r="AR660" s="52">
        <f t="shared" si="103"/>
        <v>996784882164.99988</v>
      </c>
      <c r="AS660" s="52">
        <f t="shared" si="103"/>
        <v>4912031551965.2285</v>
      </c>
      <c r="AT660" s="52">
        <f t="shared" si="103"/>
        <v>154156140878.81</v>
      </c>
      <c r="AU660" s="52">
        <f t="shared" si="103"/>
        <v>4566872022139.0176</v>
      </c>
      <c r="AV660" s="52">
        <f t="shared" si="103"/>
        <v>138630330089.39999</v>
      </c>
      <c r="AW660" s="52">
        <f t="shared" si="103"/>
        <v>22988754420</v>
      </c>
      <c r="AX660" s="52">
        <f t="shared" si="103"/>
        <v>29321446438</v>
      </c>
      <c r="AY660" s="52">
        <f t="shared" si="103"/>
        <v>62858000</v>
      </c>
      <c r="AZ660" s="52">
        <f t="shared" si="103"/>
        <v>0</v>
      </c>
      <c r="BA660" s="52">
        <f t="shared" si="103"/>
        <v>298916078648.54999</v>
      </c>
      <c r="BB660" s="52">
        <f t="shared" si="103"/>
        <v>298916078648.54999</v>
      </c>
      <c r="BC660" s="52">
        <f t="shared" si="103"/>
        <v>2183785541039.0601</v>
      </c>
      <c r="BD660" s="52">
        <f t="shared" si="103"/>
        <v>2183785541039.0601</v>
      </c>
      <c r="BE660" s="52">
        <f t="shared" si="103"/>
        <v>0</v>
      </c>
      <c r="BF660" s="52">
        <f t="shared" si="103"/>
        <v>0</v>
      </c>
      <c r="BG660" s="52">
        <f t="shared" si="103"/>
        <v>156829338812.37</v>
      </c>
      <c r="BH660" s="52">
        <f t="shared" si="103"/>
        <v>156829338812.37</v>
      </c>
      <c r="BI660" s="52">
        <f t="shared" si="103"/>
        <v>0</v>
      </c>
      <c r="BJ660" s="52">
        <f t="shared" si="103"/>
        <v>0</v>
      </c>
      <c r="BK660" s="52">
        <f t="shared" si="103"/>
        <v>0</v>
      </c>
      <c r="BL660" s="52">
        <f t="shared" si="103"/>
        <v>0</v>
      </c>
    </row>
    <row r="661" spans="1:64">
      <c r="A661" s="48" t="s">
        <v>562</v>
      </c>
      <c r="B661" s="49" t="s">
        <v>562</v>
      </c>
      <c r="C661" s="50" t="s">
        <v>611</v>
      </c>
      <c r="D661" s="51"/>
      <c r="E661" s="51"/>
      <c r="F661" s="52">
        <f>F660+F396</f>
        <v>44035726034993.477</v>
      </c>
      <c r="G661" s="52">
        <f>G660+G396</f>
        <v>27114119900305.461</v>
      </c>
      <c r="H661" s="52">
        <f t="shared" ref="H661:BL661" si="104">H660+H396</f>
        <v>12964482536015.299</v>
      </c>
      <c r="I661" s="52">
        <f t="shared" si="104"/>
        <v>8673471967047.5078</v>
      </c>
      <c r="J661" s="52">
        <f t="shared" si="104"/>
        <v>4469903786488.0303</v>
      </c>
      <c r="K661" s="52">
        <f t="shared" si="104"/>
        <v>223853576391.48001</v>
      </c>
      <c r="L661" s="52">
        <f t="shared" si="104"/>
        <v>558277449198.09998</v>
      </c>
      <c r="M661" s="52">
        <f t="shared" si="104"/>
        <v>224130585165.03989</v>
      </c>
      <c r="N661" s="52">
        <f t="shared" si="104"/>
        <v>3165652066156.2095</v>
      </c>
      <c r="O661" s="52">
        <f t="shared" si="104"/>
        <v>172205355032.51999</v>
      </c>
      <c r="P661" s="52">
        <f t="shared" si="104"/>
        <v>99821360062.779999</v>
      </c>
      <c r="Q661" s="52">
        <f t="shared" si="104"/>
        <v>74483401786.919998</v>
      </c>
      <c r="R661" s="52">
        <f t="shared" si="104"/>
        <v>266509432297.48001</v>
      </c>
      <c r="S661" s="52">
        <f t="shared" si="104"/>
        <v>399424027147.67999</v>
      </c>
      <c r="T661" s="52">
        <f t="shared" si="104"/>
        <v>131951964054.9099</v>
      </c>
      <c r="U661" s="52">
        <f t="shared" si="104"/>
        <v>249587643808.44</v>
      </c>
      <c r="V661" s="52">
        <f t="shared" si="104"/>
        <v>158836122767.09998</v>
      </c>
      <c r="W661" s="52">
        <f t="shared" si="104"/>
        <v>535846958475.28003</v>
      </c>
      <c r="X661" s="52">
        <f t="shared" si="104"/>
        <v>268190442266.38998</v>
      </c>
      <c r="Y661" s="52">
        <f t="shared" si="104"/>
        <v>141382196375.72</v>
      </c>
      <c r="Z661" s="52">
        <f t="shared" si="104"/>
        <v>145446748332.73001</v>
      </c>
      <c r="AA661" s="52">
        <f t="shared" si="104"/>
        <v>291432068291.62</v>
      </c>
      <c r="AB661" s="52">
        <f t="shared" si="104"/>
        <v>4646463883</v>
      </c>
      <c r="AC661" s="52">
        <f t="shared" si="104"/>
        <v>2426457798</v>
      </c>
      <c r="AD661" s="52">
        <f t="shared" si="104"/>
        <v>79872593879.589905</v>
      </c>
      <c r="AE661" s="52">
        <f t="shared" si="104"/>
        <v>118015867489.21001</v>
      </c>
      <c r="AF661" s="52">
        <f t="shared" si="104"/>
        <v>25572962406.84</v>
      </c>
      <c r="AG661" s="52">
        <f t="shared" si="104"/>
        <v>1498180348493.5986</v>
      </c>
      <c r="AH661" s="52">
        <f t="shared" si="104"/>
        <v>287319412410.43005</v>
      </c>
      <c r="AI661" s="52">
        <f t="shared" si="104"/>
        <v>116558193624</v>
      </c>
      <c r="AJ661" s="52">
        <f t="shared" si="104"/>
        <v>663244545297.90991</v>
      </c>
      <c r="AK661" s="52">
        <f t="shared" si="104"/>
        <v>171981833277.349</v>
      </c>
      <c r="AL661" s="52">
        <f t="shared" si="104"/>
        <v>30611239479.189999</v>
      </c>
      <c r="AM661" s="52">
        <f t="shared" si="104"/>
        <v>134980690891.55991</v>
      </c>
      <c r="AN661" s="52">
        <f t="shared" si="104"/>
        <v>84693578471.160004</v>
      </c>
      <c r="AO661" s="52">
        <f t="shared" si="104"/>
        <v>8790855042</v>
      </c>
      <c r="AP661" s="52">
        <f t="shared" si="104"/>
        <v>2773717944403.1499</v>
      </c>
      <c r="AQ661" s="52">
        <f t="shared" si="104"/>
        <v>1478810199036.2</v>
      </c>
      <c r="AR661" s="52">
        <f t="shared" si="104"/>
        <v>1294907745366.95</v>
      </c>
      <c r="AS661" s="52">
        <f t="shared" si="104"/>
        <v>6667990330268.8486</v>
      </c>
      <c r="AT661" s="52">
        <f t="shared" si="104"/>
        <v>194379057614.19</v>
      </c>
      <c r="AU661" s="52">
        <f t="shared" si="104"/>
        <v>6210621328878.0176</v>
      </c>
      <c r="AV661" s="52">
        <f t="shared" si="104"/>
        <v>172488390686.57999</v>
      </c>
      <c r="AW661" s="52">
        <f t="shared" si="104"/>
        <v>44882406483</v>
      </c>
      <c r="AX661" s="52">
        <f t="shared" si="104"/>
        <v>31615435288</v>
      </c>
      <c r="AY661" s="52">
        <f t="shared" si="104"/>
        <v>62858000</v>
      </c>
      <c r="AZ661" s="52">
        <f t="shared" si="104"/>
        <v>13940853319.059999</v>
      </c>
      <c r="BA661" s="52">
        <f t="shared" si="104"/>
        <v>386074392648.40002</v>
      </c>
      <c r="BB661" s="52">
        <f t="shared" si="104"/>
        <v>386074392648.40002</v>
      </c>
      <c r="BC661" s="52">
        <f t="shared" si="104"/>
        <v>2183785541039.0601</v>
      </c>
      <c r="BD661" s="52">
        <f t="shared" si="104"/>
        <v>2183785541039.0601</v>
      </c>
      <c r="BE661" s="52">
        <f t="shared" si="104"/>
        <v>0</v>
      </c>
      <c r="BF661" s="52">
        <f t="shared" si="104"/>
        <v>0</v>
      </c>
      <c r="BG661" s="52">
        <f t="shared" si="104"/>
        <v>246205511678.75</v>
      </c>
      <c r="BH661" s="52">
        <f t="shared" si="104"/>
        <v>246205511678.75</v>
      </c>
      <c r="BI661" s="52">
        <f t="shared" si="104"/>
        <v>0</v>
      </c>
      <c r="BJ661" s="52">
        <f t="shared" si="104"/>
        <v>0</v>
      </c>
      <c r="BK661" s="52">
        <f t="shared" si="104"/>
        <v>0</v>
      </c>
      <c r="BL661" s="52">
        <f t="shared" si="104"/>
        <v>0</v>
      </c>
    </row>
    <row r="662" spans="1:64">
      <c r="A662" s="48" t="s">
        <v>556</v>
      </c>
      <c r="B662" s="49" t="s">
        <v>556</v>
      </c>
      <c r="C662" s="50" t="s">
        <v>557</v>
      </c>
      <c r="D662" s="51"/>
      <c r="E662" s="51"/>
      <c r="F662" s="52">
        <f>SUM(F422:F433,F436:F438)</f>
        <v>13445064288216.988</v>
      </c>
      <c r="G662" s="52">
        <f>SUM(G422:G433,G436:G438)</f>
        <v>7485345534390.0098</v>
      </c>
      <c r="H662" s="52">
        <f t="shared" ref="H662:BL662" si="105">SUM(H422:H433,H436:H438)</f>
        <v>3717063885193.6289</v>
      </c>
      <c r="I662" s="52">
        <f t="shared" si="105"/>
        <v>2614511254644.23</v>
      </c>
      <c r="J662" s="52">
        <f t="shared" si="105"/>
        <v>802263054937.87</v>
      </c>
      <c r="K662" s="52">
        <f t="shared" si="105"/>
        <v>64089445581.599998</v>
      </c>
      <c r="L662" s="52">
        <f t="shared" si="105"/>
        <v>231523563557.44</v>
      </c>
      <c r="M662" s="52">
        <f t="shared" si="105"/>
        <v>55894330475.239998</v>
      </c>
      <c r="N662" s="52">
        <f t="shared" si="105"/>
        <v>986164592307.90002</v>
      </c>
      <c r="O662" s="52">
        <f t="shared" si="105"/>
        <v>43213592113.299995</v>
      </c>
      <c r="P662" s="52">
        <f t="shared" si="105"/>
        <v>42168408564.440002</v>
      </c>
      <c r="Q662" s="52">
        <f t="shared" si="105"/>
        <v>42225474077.519989</v>
      </c>
      <c r="R662" s="52">
        <f t="shared" si="105"/>
        <v>26832824460</v>
      </c>
      <c r="S662" s="52">
        <f t="shared" si="105"/>
        <v>140237327807.04001</v>
      </c>
      <c r="T662" s="52">
        <f t="shared" si="105"/>
        <v>50218776546.199997</v>
      </c>
      <c r="U662" s="52">
        <f t="shared" si="105"/>
        <v>214424182370.23999</v>
      </c>
      <c r="V662" s="52">
        <f t="shared" si="105"/>
        <v>93557122114.359985</v>
      </c>
      <c r="W662" s="52">
        <f t="shared" si="105"/>
        <v>71051527633.359985</v>
      </c>
      <c r="X662" s="52">
        <f t="shared" si="105"/>
        <v>56918047086.239998</v>
      </c>
      <c r="Y662" s="52">
        <f t="shared" si="105"/>
        <v>42993791124</v>
      </c>
      <c r="Z662" s="52">
        <f t="shared" si="105"/>
        <v>41811758982.040001</v>
      </c>
      <c r="AA662" s="52">
        <f t="shared" si="105"/>
        <v>67744866112.479988</v>
      </c>
      <c r="AB662" s="52">
        <f t="shared" si="105"/>
        <v>739857000</v>
      </c>
      <c r="AC662" s="52">
        <f t="shared" si="105"/>
        <v>329515200</v>
      </c>
      <c r="AD662" s="52">
        <f t="shared" si="105"/>
        <v>12101444676</v>
      </c>
      <c r="AE662" s="52">
        <f t="shared" si="105"/>
        <v>32672873346.68</v>
      </c>
      <c r="AF662" s="52">
        <f t="shared" si="105"/>
        <v>6923203094</v>
      </c>
      <c r="AG662" s="52">
        <f t="shared" si="105"/>
        <v>403649534709.51996</v>
      </c>
      <c r="AH662" s="52">
        <f t="shared" si="105"/>
        <v>65454692956.679993</v>
      </c>
      <c r="AI662" s="52">
        <f t="shared" si="105"/>
        <v>44727149443.860001</v>
      </c>
      <c r="AJ662" s="52">
        <f t="shared" si="105"/>
        <v>228827414048.07999</v>
      </c>
      <c r="AK662" s="52">
        <f t="shared" si="105"/>
        <v>0</v>
      </c>
      <c r="AL662" s="52">
        <f t="shared" si="105"/>
        <v>0</v>
      </c>
      <c r="AM662" s="52">
        <f t="shared" si="105"/>
        <v>28939845059.919998</v>
      </c>
      <c r="AN662" s="52">
        <f t="shared" si="105"/>
        <v>25459740361</v>
      </c>
      <c r="AO662" s="52">
        <f t="shared" si="105"/>
        <v>10240692839.98</v>
      </c>
      <c r="AP662" s="52">
        <f t="shared" si="105"/>
        <v>997063205294.41992</v>
      </c>
      <c r="AQ662" s="52">
        <f t="shared" si="105"/>
        <v>590266364754.26001</v>
      </c>
      <c r="AR662" s="52">
        <f t="shared" si="105"/>
        <v>406796840540.15985</v>
      </c>
      <c r="AS662" s="52">
        <f t="shared" si="105"/>
        <v>2865500946470.459</v>
      </c>
      <c r="AT662" s="52">
        <f t="shared" si="105"/>
        <v>74981088814.720001</v>
      </c>
      <c r="AU662" s="52">
        <f t="shared" si="105"/>
        <v>2691505613129.7192</v>
      </c>
      <c r="AV662" s="52">
        <f t="shared" si="105"/>
        <v>74442980987.339996</v>
      </c>
      <c r="AW662" s="52">
        <f t="shared" si="105"/>
        <v>828929844</v>
      </c>
      <c r="AX662" s="52">
        <f t="shared" si="105"/>
        <v>23742333694.68</v>
      </c>
      <c r="AY662" s="52">
        <f t="shared" si="105"/>
        <v>0</v>
      </c>
      <c r="AZ662" s="52">
        <f t="shared" si="105"/>
        <v>0</v>
      </c>
      <c r="BA662" s="52">
        <f t="shared" si="105"/>
        <v>119321037658.88</v>
      </c>
      <c r="BB662" s="52">
        <f t="shared" si="105"/>
        <v>119321037658.88</v>
      </c>
      <c r="BC662" s="52">
        <f t="shared" si="105"/>
        <v>525458064616.35999</v>
      </c>
      <c r="BD662" s="52">
        <f t="shared" si="105"/>
        <v>525458064616.35999</v>
      </c>
      <c r="BE662" s="52">
        <f t="shared" si="105"/>
        <v>0</v>
      </c>
      <c r="BF662" s="52">
        <f t="shared" si="105"/>
        <v>0</v>
      </c>
      <c r="BG662" s="52">
        <f t="shared" si="105"/>
        <v>62561372769.440002</v>
      </c>
      <c r="BH662" s="52">
        <f t="shared" si="105"/>
        <v>62561372769.440002</v>
      </c>
      <c r="BI662" s="52">
        <f t="shared" si="105"/>
        <v>0</v>
      </c>
      <c r="BJ662" s="52">
        <f t="shared" si="105"/>
        <v>0</v>
      </c>
      <c r="BK662" s="52">
        <f t="shared" si="105"/>
        <v>0</v>
      </c>
      <c r="BL662" s="52">
        <f t="shared" si="105"/>
        <v>0</v>
      </c>
    </row>
    <row r="663" spans="1:64">
      <c r="A663" s="48" t="s">
        <v>558</v>
      </c>
      <c r="B663" s="49" t="s">
        <v>558</v>
      </c>
      <c r="C663" s="50" t="s">
        <v>559</v>
      </c>
      <c r="D663" s="51"/>
      <c r="E663" s="51"/>
      <c r="F663" s="52">
        <f>SUM(F434:F435)</f>
        <v>2207807682004</v>
      </c>
      <c r="G663" s="52">
        <f>SUM(G434:G435)</f>
        <v>1438176614356.6201</v>
      </c>
      <c r="H663" s="52">
        <f t="shared" ref="H663:BL663" si="106">SUM(H434:H435)</f>
        <v>628297682744.15002</v>
      </c>
      <c r="I663" s="52">
        <f t="shared" si="106"/>
        <v>513658615766</v>
      </c>
      <c r="J663" s="52">
        <f t="shared" si="106"/>
        <v>203341052880.47</v>
      </c>
      <c r="K663" s="52">
        <f t="shared" si="106"/>
        <v>31330741582</v>
      </c>
      <c r="L663" s="52">
        <f t="shared" si="106"/>
        <v>49481513481</v>
      </c>
      <c r="M663" s="52">
        <f t="shared" si="106"/>
        <v>12067007903</v>
      </c>
      <c r="N663" s="52">
        <f t="shared" si="106"/>
        <v>193878898310.53989</v>
      </c>
      <c r="O663" s="52">
        <f t="shared" si="106"/>
        <v>4818331364</v>
      </c>
      <c r="P663" s="52">
        <f t="shared" si="106"/>
        <v>12287611846</v>
      </c>
      <c r="Q663" s="52">
        <f t="shared" si="106"/>
        <v>11301826333.049999</v>
      </c>
      <c r="R663" s="52">
        <f t="shared" si="106"/>
        <v>5306810080</v>
      </c>
      <c r="S663" s="52">
        <f t="shared" si="106"/>
        <v>42660665333.839996</v>
      </c>
      <c r="T663" s="52">
        <f t="shared" si="106"/>
        <v>9823622558</v>
      </c>
      <c r="U663" s="52">
        <f t="shared" si="106"/>
        <v>0</v>
      </c>
      <c r="V663" s="52">
        <f t="shared" si="106"/>
        <v>9123653787</v>
      </c>
      <c r="W663" s="52">
        <f t="shared" si="106"/>
        <v>43099177006.449898</v>
      </c>
      <c r="X663" s="52">
        <f t="shared" si="106"/>
        <v>14781885903.5</v>
      </c>
      <c r="Y663" s="52">
        <f t="shared" si="106"/>
        <v>6315982658</v>
      </c>
      <c r="Z663" s="52">
        <f t="shared" si="106"/>
        <v>10877994246</v>
      </c>
      <c r="AA663" s="52">
        <f t="shared" si="106"/>
        <v>14671834363.700001</v>
      </c>
      <c r="AB663" s="52">
        <f t="shared" si="106"/>
        <v>39162200</v>
      </c>
      <c r="AC663" s="52">
        <f t="shared" si="106"/>
        <v>118637400</v>
      </c>
      <c r="AD663" s="52">
        <f t="shared" si="106"/>
        <v>592513150</v>
      </c>
      <c r="AE663" s="52">
        <f t="shared" si="106"/>
        <v>7886597981</v>
      </c>
      <c r="AF663" s="52">
        <f t="shared" si="106"/>
        <v>172592100</v>
      </c>
      <c r="AG663" s="52">
        <f t="shared" si="106"/>
        <v>43501487012.970001</v>
      </c>
      <c r="AH663" s="52">
        <f t="shared" si="106"/>
        <v>11257456691.970001</v>
      </c>
      <c r="AI663" s="52">
        <f t="shared" si="106"/>
        <v>9823273856</v>
      </c>
      <c r="AJ663" s="52">
        <f t="shared" si="106"/>
        <v>11770857492</v>
      </c>
      <c r="AK663" s="52">
        <f t="shared" si="106"/>
        <v>0</v>
      </c>
      <c r="AL663" s="52">
        <f t="shared" si="106"/>
        <v>0</v>
      </c>
      <c r="AM663" s="52">
        <f t="shared" si="106"/>
        <v>10113646087</v>
      </c>
      <c r="AN663" s="52">
        <f t="shared" si="106"/>
        <v>536252886</v>
      </c>
      <c r="AO663" s="52">
        <f t="shared" si="106"/>
        <v>0</v>
      </c>
      <c r="AP663" s="52">
        <f t="shared" si="106"/>
        <v>150606891708.39001</v>
      </c>
      <c r="AQ663" s="52">
        <f t="shared" si="106"/>
        <v>78109717291.190002</v>
      </c>
      <c r="AR663" s="52">
        <f t="shared" si="106"/>
        <v>72497174417.199997</v>
      </c>
      <c r="AS663" s="52">
        <f t="shared" si="106"/>
        <v>172603775220.51001</v>
      </c>
      <c r="AT663" s="52">
        <f t="shared" si="106"/>
        <v>21701962830.400002</v>
      </c>
      <c r="AU663" s="52">
        <f t="shared" si="106"/>
        <v>130801696745.11</v>
      </c>
      <c r="AV663" s="52">
        <f t="shared" si="106"/>
        <v>13588079328</v>
      </c>
      <c r="AW663" s="52">
        <f t="shared" si="106"/>
        <v>311630800</v>
      </c>
      <c r="AX663" s="52">
        <f t="shared" si="106"/>
        <v>6200405517</v>
      </c>
      <c r="AY663" s="52">
        <f t="shared" si="106"/>
        <v>0</v>
      </c>
      <c r="AZ663" s="52">
        <f t="shared" si="106"/>
        <v>0</v>
      </c>
      <c r="BA663" s="52">
        <f t="shared" si="106"/>
        <v>23328575816</v>
      </c>
      <c r="BB663" s="52">
        <f t="shared" si="106"/>
        <v>23328575816</v>
      </c>
      <c r="BC663" s="52">
        <f t="shared" si="106"/>
        <v>172717109510.97</v>
      </c>
      <c r="BD663" s="52">
        <f t="shared" si="106"/>
        <v>172717109510.97</v>
      </c>
      <c r="BE663" s="52">
        <f t="shared" si="106"/>
        <v>0</v>
      </c>
      <c r="BF663" s="52">
        <f t="shared" si="106"/>
        <v>0</v>
      </c>
      <c r="BG663" s="52">
        <f t="shared" si="106"/>
        <v>12994330068</v>
      </c>
      <c r="BH663" s="52">
        <f t="shared" si="106"/>
        <v>12994330068</v>
      </c>
      <c r="BI663" s="52">
        <f t="shared" si="106"/>
        <v>0</v>
      </c>
      <c r="BJ663" s="52">
        <f t="shared" si="106"/>
        <v>0</v>
      </c>
      <c r="BK663" s="52">
        <f t="shared" si="106"/>
        <v>0</v>
      </c>
      <c r="BL663" s="52">
        <f t="shared" si="106"/>
        <v>0</v>
      </c>
    </row>
    <row r="664" spans="1:64">
      <c r="A664" s="48" t="s">
        <v>560</v>
      </c>
      <c r="B664" s="49" t="s">
        <v>560</v>
      </c>
      <c r="C664" s="50" t="s">
        <v>612</v>
      </c>
      <c r="D664" s="51"/>
      <c r="E664" s="51"/>
      <c r="F664" s="52">
        <f>F662+F663</f>
        <v>15652871970220.988</v>
      </c>
      <c r="G664" s="52">
        <f>G662+G663</f>
        <v>8923522148746.6289</v>
      </c>
      <c r="H664" s="52">
        <f t="shared" ref="H664:BL664" si="107">H662+H663</f>
        <v>4345361567937.7788</v>
      </c>
      <c r="I664" s="52">
        <f t="shared" si="107"/>
        <v>3128169870410.23</v>
      </c>
      <c r="J664" s="52">
        <f t="shared" si="107"/>
        <v>1005604107818.34</v>
      </c>
      <c r="K664" s="52">
        <f t="shared" si="107"/>
        <v>95420187163.600006</v>
      </c>
      <c r="L664" s="52">
        <f t="shared" si="107"/>
        <v>281005077038.44</v>
      </c>
      <c r="M664" s="52">
        <f t="shared" si="107"/>
        <v>67961338378.239998</v>
      </c>
      <c r="N664" s="52">
        <f t="shared" si="107"/>
        <v>1180043490618.4399</v>
      </c>
      <c r="O664" s="52">
        <f t="shared" si="107"/>
        <v>48031923477.299995</v>
      </c>
      <c r="P664" s="52">
        <f t="shared" si="107"/>
        <v>54456020410.440002</v>
      </c>
      <c r="Q664" s="52">
        <f t="shared" si="107"/>
        <v>53527300410.569992</v>
      </c>
      <c r="R664" s="52">
        <f t="shared" si="107"/>
        <v>32139634540</v>
      </c>
      <c r="S664" s="52">
        <f t="shared" si="107"/>
        <v>182897993140.88</v>
      </c>
      <c r="T664" s="52">
        <f t="shared" si="107"/>
        <v>60042399104.199997</v>
      </c>
      <c r="U664" s="52">
        <f t="shared" si="107"/>
        <v>214424182370.23999</v>
      </c>
      <c r="V664" s="52">
        <f t="shared" si="107"/>
        <v>102680775901.35999</v>
      </c>
      <c r="W664" s="52">
        <f t="shared" si="107"/>
        <v>114150704639.80988</v>
      </c>
      <c r="X664" s="52">
        <f t="shared" si="107"/>
        <v>71699932989.73999</v>
      </c>
      <c r="Y664" s="52">
        <f t="shared" si="107"/>
        <v>49309773782</v>
      </c>
      <c r="Z664" s="52">
        <f t="shared" si="107"/>
        <v>52689753228.040001</v>
      </c>
      <c r="AA664" s="52">
        <f t="shared" si="107"/>
        <v>82416700476.179993</v>
      </c>
      <c r="AB664" s="52">
        <f t="shared" si="107"/>
        <v>779019200</v>
      </c>
      <c r="AC664" s="52">
        <f t="shared" si="107"/>
        <v>448152600</v>
      </c>
      <c r="AD664" s="52">
        <f t="shared" si="107"/>
        <v>12693957826</v>
      </c>
      <c r="AE664" s="52">
        <f t="shared" si="107"/>
        <v>40559471327.68</v>
      </c>
      <c r="AF664" s="52">
        <f t="shared" si="107"/>
        <v>7095795194</v>
      </c>
      <c r="AG664" s="52">
        <f t="shared" si="107"/>
        <v>447151021722.48999</v>
      </c>
      <c r="AH664" s="52">
        <f t="shared" si="107"/>
        <v>76712149648.649994</v>
      </c>
      <c r="AI664" s="52">
        <f t="shared" si="107"/>
        <v>54550423299.860001</v>
      </c>
      <c r="AJ664" s="52">
        <f t="shared" si="107"/>
        <v>240598271540.07999</v>
      </c>
      <c r="AK664" s="52">
        <f t="shared" si="107"/>
        <v>0</v>
      </c>
      <c r="AL664" s="52">
        <f t="shared" si="107"/>
        <v>0</v>
      </c>
      <c r="AM664" s="52">
        <f t="shared" si="107"/>
        <v>39053491146.919998</v>
      </c>
      <c r="AN664" s="52">
        <f t="shared" si="107"/>
        <v>25995993247</v>
      </c>
      <c r="AO664" s="52">
        <f t="shared" si="107"/>
        <v>10240692839.98</v>
      </c>
      <c r="AP664" s="52">
        <f t="shared" si="107"/>
        <v>1147670097002.8101</v>
      </c>
      <c r="AQ664" s="52">
        <f t="shared" si="107"/>
        <v>668376082045.44995</v>
      </c>
      <c r="AR664" s="52">
        <f t="shared" si="107"/>
        <v>479294014957.35986</v>
      </c>
      <c r="AS664" s="52">
        <f t="shared" si="107"/>
        <v>3038104721690.9688</v>
      </c>
      <c r="AT664" s="52">
        <f t="shared" si="107"/>
        <v>96683051645.119995</v>
      </c>
      <c r="AU664" s="52">
        <f t="shared" si="107"/>
        <v>2822307309874.8291</v>
      </c>
      <c r="AV664" s="52">
        <f t="shared" si="107"/>
        <v>88031060315.339996</v>
      </c>
      <c r="AW664" s="52">
        <f t="shared" si="107"/>
        <v>1140560644</v>
      </c>
      <c r="AX664" s="52">
        <f t="shared" si="107"/>
        <v>29942739211.68</v>
      </c>
      <c r="AY664" s="52">
        <f t="shared" si="107"/>
        <v>0</v>
      </c>
      <c r="AZ664" s="52">
        <f t="shared" si="107"/>
        <v>0</v>
      </c>
      <c r="BA664" s="52">
        <f t="shared" si="107"/>
        <v>142649613474.88</v>
      </c>
      <c r="BB664" s="52">
        <f t="shared" si="107"/>
        <v>142649613474.88</v>
      </c>
      <c r="BC664" s="52">
        <f t="shared" si="107"/>
        <v>698175174127.32996</v>
      </c>
      <c r="BD664" s="52">
        <f t="shared" si="107"/>
        <v>698175174127.32996</v>
      </c>
      <c r="BE664" s="52">
        <f t="shared" si="107"/>
        <v>0</v>
      </c>
      <c r="BF664" s="52">
        <f t="shared" si="107"/>
        <v>0</v>
      </c>
      <c r="BG664" s="52">
        <f t="shared" si="107"/>
        <v>75555702837.440002</v>
      </c>
      <c r="BH664" s="52">
        <f t="shared" si="107"/>
        <v>75555702837.440002</v>
      </c>
      <c r="BI664" s="52">
        <f t="shared" si="107"/>
        <v>0</v>
      </c>
      <c r="BJ664" s="52">
        <f t="shared" si="107"/>
        <v>0</v>
      </c>
      <c r="BK664" s="52">
        <f t="shared" si="107"/>
        <v>0</v>
      </c>
      <c r="BL664" s="52">
        <f t="shared" si="107"/>
        <v>0</v>
      </c>
    </row>
    <row r="665" spans="1:64">
      <c r="A665" s="48" t="s">
        <v>562</v>
      </c>
      <c r="B665" s="49" t="s">
        <v>562</v>
      </c>
      <c r="C665" s="50" t="s">
        <v>613</v>
      </c>
      <c r="D665" s="51"/>
      <c r="E665" s="51"/>
      <c r="F665" s="52">
        <f>F664+F421</f>
        <v>19728324532677.688</v>
      </c>
      <c r="G665" s="52">
        <f>G664+G421</f>
        <v>11471109922823.629</v>
      </c>
      <c r="H665" s="52">
        <f t="shared" ref="H665:BL665" si="108">H664+H421</f>
        <v>5877720822531.7793</v>
      </c>
      <c r="I665" s="52">
        <f t="shared" si="108"/>
        <v>3778206310407.23</v>
      </c>
      <c r="J665" s="52">
        <f t="shared" si="108"/>
        <v>1259946909351.3398</v>
      </c>
      <c r="K665" s="52">
        <f t="shared" si="108"/>
        <v>149726814818.60001</v>
      </c>
      <c r="L665" s="52">
        <f t="shared" si="108"/>
        <v>322472999386.43988</v>
      </c>
      <c r="M665" s="52">
        <f t="shared" si="108"/>
        <v>83036066328.23999</v>
      </c>
      <c r="N665" s="52">
        <f t="shared" si="108"/>
        <v>1396317240288.4399</v>
      </c>
      <c r="O665" s="52">
        <f t="shared" si="108"/>
        <v>63336331349.299995</v>
      </c>
      <c r="P665" s="52">
        <f t="shared" si="108"/>
        <v>64002473077.440002</v>
      </c>
      <c r="Q665" s="52">
        <f t="shared" si="108"/>
        <v>62966462916.569992</v>
      </c>
      <c r="R665" s="52">
        <f t="shared" si="108"/>
        <v>45139634540</v>
      </c>
      <c r="S665" s="52">
        <f t="shared" si="108"/>
        <v>193675400045.88</v>
      </c>
      <c r="T665" s="52">
        <f t="shared" si="108"/>
        <v>67110641679.199997</v>
      </c>
      <c r="U665" s="52">
        <f t="shared" si="108"/>
        <v>230438783160.23999</v>
      </c>
      <c r="V665" s="52">
        <f t="shared" si="108"/>
        <v>102830776201.35999</v>
      </c>
      <c r="W665" s="52">
        <f t="shared" si="108"/>
        <v>185640811309.80988</v>
      </c>
      <c r="X665" s="52">
        <f t="shared" si="108"/>
        <v>83352656745.73999</v>
      </c>
      <c r="Y665" s="52">
        <f t="shared" si="108"/>
        <v>60115973933</v>
      </c>
      <c r="Z665" s="52">
        <f t="shared" si="108"/>
        <v>62467890681.040001</v>
      </c>
      <c r="AA665" s="52">
        <f t="shared" si="108"/>
        <v>95277079264.179993</v>
      </c>
      <c r="AB665" s="52">
        <f t="shared" si="108"/>
        <v>800744200</v>
      </c>
      <c r="AC665" s="52">
        <f t="shared" si="108"/>
        <v>459152600</v>
      </c>
      <c r="AD665" s="52">
        <f t="shared" si="108"/>
        <v>15214239626</v>
      </c>
      <c r="AE665" s="52">
        <f t="shared" si="108"/>
        <v>56232890264.68</v>
      </c>
      <c r="AF665" s="52">
        <f t="shared" si="108"/>
        <v>7255298694</v>
      </c>
      <c r="AG665" s="52">
        <f t="shared" si="108"/>
        <v>692121994197.48987</v>
      </c>
      <c r="AH665" s="52">
        <f t="shared" si="108"/>
        <v>114449929566.64999</v>
      </c>
      <c r="AI665" s="52">
        <f t="shared" si="108"/>
        <v>72121647661.859894</v>
      </c>
      <c r="AJ665" s="52">
        <f t="shared" si="108"/>
        <v>333412445706.07996</v>
      </c>
      <c r="AK665" s="52">
        <f t="shared" si="108"/>
        <v>66635257907</v>
      </c>
      <c r="AL665" s="52">
        <f t="shared" si="108"/>
        <v>12637008281</v>
      </c>
      <c r="AM665" s="52">
        <f t="shared" si="108"/>
        <v>52140460953.919998</v>
      </c>
      <c r="AN665" s="52">
        <f t="shared" si="108"/>
        <v>30317681381</v>
      </c>
      <c r="AO665" s="52">
        <f t="shared" si="108"/>
        <v>10407562739.98</v>
      </c>
      <c r="AP665" s="52">
        <f t="shared" si="108"/>
        <v>1320627484215.23</v>
      </c>
      <c r="AQ665" s="52">
        <f t="shared" si="108"/>
        <v>768856999600.86987</v>
      </c>
      <c r="AR665" s="52">
        <f t="shared" si="108"/>
        <v>551770484614.35986</v>
      </c>
      <c r="AS665" s="52">
        <f t="shared" si="108"/>
        <v>3897157236503.2485</v>
      </c>
      <c r="AT665" s="52">
        <f t="shared" si="108"/>
        <v>115654580409.12</v>
      </c>
      <c r="AU665" s="52">
        <f t="shared" si="108"/>
        <v>3585956643618.729</v>
      </c>
      <c r="AV665" s="52">
        <f t="shared" si="108"/>
        <v>102598129165.34</v>
      </c>
      <c r="AW665" s="52">
        <f t="shared" si="108"/>
        <v>41701657570</v>
      </c>
      <c r="AX665" s="52">
        <f t="shared" si="108"/>
        <v>51206336940.059998</v>
      </c>
      <c r="AY665" s="52">
        <f t="shared" si="108"/>
        <v>0</v>
      </c>
      <c r="AZ665" s="52">
        <f t="shared" si="108"/>
        <v>39888800</v>
      </c>
      <c r="BA665" s="52">
        <f t="shared" si="108"/>
        <v>166984948818.87991</v>
      </c>
      <c r="BB665" s="52">
        <f t="shared" si="108"/>
        <v>166984948818.87991</v>
      </c>
      <c r="BC665" s="52">
        <f t="shared" si="108"/>
        <v>698175174127.32996</v>
      </c>
      <c r="BD665" s="52">
        <f t="shared" si="108"/>
        <v>698175174127.32996</v>
      </c>
      <c r="BE665" s="52">
        <f t="shared" si="108"/>
        <v>0</v>
      </c>
      <c r="BF665" s="52">
        <f t="shared" si="108"/>
        <v>0</v>
      </c>
      <c r="BG665" s="52">
        <f t="shared" si="108"/>
        <v>85830531703.440002</v>
      </c>
      <c r="BH665" s="52">
        <f t="shared" si="108"/>
        <v>85830531703.440002</v>
      </c>
      <c r="BI665" s="52">
        <f t="shared" si="108"/>
        <v>0</v>
      </c>
      <c r="BJ665" s="52">
        <f t="shared" si="108"/>
        <v>0</v>
      </c>
      <c r="BK665" s="52">
        <f t="shared" si="108"/>
        <v>0</v>
      </c>
      <c r="BL665" s="52">
        <f t="shared" si="108"/>
        <v>0</v>
      </c>
    </row>
    <row r="666" spans="1:64">
      <c r="A666" s="48" t="s">
        <v>556</v>
      </c>
      <c r="B666" s="49" t="s">
        <v>556</v>
      </c>
      <c r="C666" s="50" t="s">
        <v>557</v>
      </c>
      <c r="D666" s="51"/>
      <c r="E666" s="51"/>
      <c r="F666" s="52">
        <f>SUM(F440:F447)</f>
        <v>27289165920451</v>
      </c>
      <c r="G666" s="52">
        <f>SUM(G440:G447)</f>
        <v>15938684100435</v>
      </c>
      <c r="H666" s="52">
        <f t="shared" ref="H666:BL666" si="109">SUM(H440:H447)</f>
        <v>5066416019238.999</v>
      </c>
      <c r="I666" s="52">
        <f t="shared" si="109"/>
        <v>4552509645026</v>
      </c>
      <c r="J666" s="52">
        <f t="shared" si="109"/>
        <v>5256113739994</v>
      </c>
      <c r="K666" s="52">
        <f t="shared" si="109"/>
        <v>363500499539</v>
      </c>
      <c r="L666" s="52">
        <f t="shared" si="109"/>
        <v>371091817798</v>
      </c>
      <c r="M666" s="52">
        <f t="shared" si="109"/>
        <v>329052378839</v>
      </c>
      <c r="N666" s="52">
        <f t="shared" si="109"/>
        <v>3593969123311.5</v>
      </c>
      <c r="O666" s="52">
        <f t="shared" si="109"/>
        <v>64389439076.5</v>
      </c>
      <c r="P666" s="52">
        <f t="shared" si="109"/>
        <v>53175819992</v>
      </c>
      <c r="Q666" s="52">
        <f t="shared" si="109"/>
        <v>41132458906</v>
      </c>
      <c r="R666" s="52">
        <f t="shared" si="109"/>
        <v>161836704791</v>
      </c>
      <c r="S666" s="52">
        <f t="shared" si="109"/>
        <v>583022566624</v>
      </c>
      <c r="T666" s="52">
        <f t="shared" si="109"/>
        <v>141731613927</v>
      </c>
      <c r="U666" s="52">
        <f t="shared" si="109"/>
        <v>95660727709</v>
      </c>
      <c r="V666" s="52">
        <f t="shared" si="109"/>
        <v>32537599828</v>
      </c>
      <c r="W666" s="52">
        <f t="shared" si="109"/>
        <v>423381524954</v>
      </c>
      <c r="X666" s="52">
        <f t="shared" si="109"/>
        <v>227465908596.99991</v>
      </c>
      <c r="Y666" s="52">
        <f t="shared" si="109"/>
        <v>97583807758</v>
      </c>
      <c r="Z666" s="52">
        <f t="shared" si="109"/>
        <v>106719089650</v>
      </c>
      <c r="AA666" s="52">
        <f t="shared" si="109"/>
        <v>155424160536</v>
      </c>
      <c r="AB666" s="52">
        <f t="shared" si="109"/>
        <v>1190401348</v>
      </c>
      <c r="AC666" s="52">
        <f t="shared" si="109"/>
        <v>1164358496</v>
      </c>
      <c r="AD666" s="52">
        <f t="shared" si="109"/>
        <v>1342260640320</v>
      </c>
      <c r="AE666" s="52">
        <f t="shared" si="109"/>
        <v>58224054294</v>
      </c>
      <c r="AF666" s="52">
        <f t="shared" si="109"/>
        <v>7068246505</v>
      </c>
      <c r="AG666" s="52">
        <f t="shared" si="109"/>
        <v>699144401671.5</v>
      </c>
      <c r="AH666" s="52">
        <f t="shared" si="109"/>
        <v>49549922660.999992</v>
      </c>
      <c r="AI666" s="52">
        <f t="shared" si="109"/>
        <v>255782957936</v>
      </c>
      <c r="AJ666" s="52">
        <f t="shared" si="109"/>
        <v>245384614527</v>
      </c>
      <c r="AK666" s="52">
        <f t="shared" si="109"/>
        <v>11560200</v>
      </c>
      <c r="AL666" s="52">
        <f t="shared" si="109"/>
        <v>5441400</v>
      </c>
      <c r="AM666" s="52">
        <f t="shared" si="109"/>
        <v>120177375158</v>
      </c>
      <c r="AN666" s="52">
        <f t="shared" si="109"/>
        <v>28086526801</v>
      </c>
      <c r="AO666" s="52">
        <f t="shared" si="109"/>
        <v>146002988.5</v>
      </c>
      <c r="AP666" s="52">
        <f t="shared" si="109"/>
        <v>1571557516701</v>
      </c>
      <c r="AQ666" s="52">
        <f t="shared" si="109"/>
        <v>895788505649</v>
      </c>
      <c r="AR666" s="52">
        <f t="shared" si="109"/>
        <v>675769011052</v>
      </c>
      <c r="AS666" s="52">
        <f t="shared" si="109"/>
        <v>4633805386460</v>
      </c>
      <c r="AT666" s="52">
        <f t="shared" si="109"/>
        <v>90280627861</v>
      </c>
      <c r="AU666" s="52">
        <f t="shared" si="109"/>
        <v>4355898929641</v>
      </c>
      <c r="AV666" s="52">
        <f t="shared" si="109"/>
        <v>94480379515</v>
      </c>
      <c r="AW666" s="52">
        <f t="shared" si="109"/>
        <v>36708821585</v>
      </c>
      <c r="AX666" s="52">
        <f t="shared" si="109"/>
        <v>56436627858</v>
      </c>
      <c r="AY666" s="52">
        <f t="shared" si="109"/>
        <v>0</v>
      </c>
      <c r="AZ666" s="52">
        <f t="shared" si="109"/>
        <v>0</v>
      </c>
      <c r="BA666" s="52">
        <f t="shared" si="109"/>
        <v>190641206059.99991</v>
      </c>
      <c r="BB666" s="52">
        <f t="shared" si="109"/>
        <v>190641206059.99991</v>
      </c>
      <c r="BC666" s="52">
        <f t="shared" si="109"/>
        <v>544257627170</v>
      </c>
      <c r="BD666" s="52">
        <f t="shared" si="109"/>
        <v>544257627170</v>
      </c>
      <c r="BE666" s="52">
        <f t="shared" si="109"/>
        <v>0</v>
      </c>
      <c r="BF666" s="52">
        <f t="shared" si="109"/>
        <v>0</v>
      </c>
      <c r="BG666" s="52">
        <f t="shared" si="109"/>
        <v>117106558642</v>
      </c>
      <c r="BH666" s="52">
        <f t="shared" si="109"/>
        <v>117106558642</v>
      </c>
      <c r="BI666" s="52">
        <f t="shared" si="109"/>
        <v>0</v>
      </c>
      <c r="BJ666" s="52">
        <f t="shared" si="109"/>
        <v>0</v>
      </c>
      <c r="BK666" s="52">
        <f t="shared" si="109"/>
        <v>0</v>
      </c>
      <c r="BL666" s="52">
        <f t="shared" si="109"/>
        <v>0</v>
      </c>
    </row>
    <row r="667" spans="1:64">
      <c r="A667" s="48" t="s">
        <v>558</v>
      </c>
      <c r="B667" s="49" t="s">
        <v>558</v>
      </c>
      <c r="C667" s="50" t="s">
        <v>559</v>
      </c>
      <c r="D667" s="51"/>
      <c r="E667" s="51"/>
      <c r="F667" s="52">
        <f>SUM(F448)</f>
        <v>3644727190926</v>
      </c>
      <c r="G667" s="52">
        <f>SUM(G448)</f>
        <v>2058732548257</v>
      </c>
      <c r="H667" s="52">
        <f t="shared" ref="H667:BL667" si="110">SUM(H448)</f>
        <v>735620271781</v>
      </c>
      <c r="I667" s="52">
        <f t="shared" si="110"/>
        <v>476331443187</v>
      </c>
      <c r="J667" s="52">
        <f t="shared" si="110"/>
        <v>596157060692</v>
      </c>
      <c r="K667" s="52">
        <f t="shared" si="110"/>
        <v>157195206934</v>
      </c>
      <c r="L667" s="52">
        <f t="shared" si="110"/>
        <v>74602127960</v>
      </c>
      <c r="M667" s="52">
        <f t="shared" si="110"/>
        <v>18826437703</v>
      </c>
      <c r="N667" s="52">
        <f t="shared" si="110"/>
        <v>559299784254</v>
      </c>
      <c r="O667" s="52">
        <f t="shared" si="110"/>
        <v>10703629386</v>
      </c>
      <c r="P667" s="52">
        <f t="shared" si="110"/>
        <v>14410911904</v>
      </c>
      <c r="Q667" s="52">
        <f t="shared" si="110"/>
        <v>260462950</v>
      </c>
      <c r="R667" s="52">
        <f t="shared" si="110"/>
        <v>3073740000</v>
      </c>
      <c r="S667" s="52">
        <f t="shared" si="110"/>
        <v>192262839206</v>
      </c>
      <c r="T667" s="52">
        <f t="shared" si="110"/>
        <v>24078006902</v>
      </c>
      <c r="U667" s="52">
        <f t="shared" si="110"/>
        <v>12601974498</v>
      </c>
      <c r="V667" s="52">
        <f t="shared" si="110"/>
        <v>4533637000</v>
      </c>
      <c r="W667" s="52">
        <f t="shared" si="110"/>
        <v>113659284950</v>
      </c>
      <c r="X667" s="52">
        <f t="shared" si="110"/>
        <v>18998433100</v>
      </c>
      <c r="Y667" s="52">
        <f t="shared" si="110"/>
        <v>12577646806</v>
      </c>
      <c r="Z667" s="52">
        <f t="shared" si="110"/>
        <v>26876504333</v>
      </c>
      <c r="AA667" s="52">
        <f t="shared" si="110"/>
        <v>39117171400</v>
      </c>
      <c r="AB667" s="52">
        <f t="shared" si="110"/>
        <v>61400000</v>
      </c>
      <c r="AC667" s="52">
        <f t="shared" si="110"/>
        <v>151369000</v>
      </c>
      <c r="AD667" s="52">
        <f t="shared" si="110"/>
        <v>71444147759</v>
      </c>
      <c r="AE667" s="52">
        <f t="shared" si="110"/>
        <v>14355920760</v>
      </c>
      <c r="AF667" s="52">
        <f t="shared" si="110"/>
        <v>132704300</v>
      </c>
      <c r="AG667" s="52">
        <f t="shared" si="110"/>
        <v>87132305766</v>
      </c>
      <c r="AH667" s="52">
        <f t="shared" si="110"/>
        <v>13857892073</v>
      </c>
      <c r="AI667" s="52">
        <f t="shared" si="110"/>
        <v>33408772148</v>
      </c>
      <c r="AJ667" s="52">
        <f t="shared" si="110"/>
        <v>22825258499</v>
      </c>
      <c r="AK667" s="52">
        <f t="shared" si="110"/>
        <v>0</v>
      </c>
      <c r="AL667" s="52">
        <f t="shared" si="110"/>
        <v>0</v>
      </c>
      <c r="AM667" s="52">
        <f t="shared" si="110"/>
        <v>1472366984</v>
      </c>
      <c r="AN667" s="52">
        <f t="shared" si="110"/>
        <v>15568016062</v>
      </c>
      <c r="AO667" s="52">
        <f t="shared" si="110"/>
        <v>0</v>
      </c>
      <c r="AP667" s="52">
        <f t="shared" si="110"/>
        <v>241973511801</v>
      </c>
      <c r="AQ667" s="52">
        <f t="shared" si="110"/>
        <v>145385627510</v>
      </c>
      <c r="AR667" s="52">
        <f t="shared" si="110"/>
        <v>96587884291</v>
      </c>
      <c r="AS667" s="52">
        <f t="shared" si="110"/>
        <v>525467873920</v>
      </c>
      <c r="AT667" s="52">
        <f t="shared" si="110"/>
        <v>13250179720</v>
      </c>
      <c r="AU667" s="52">
        <f t="shared" si="110"/>
        <v>480524177002</v>
      </c>
      <c r="AV667" s="52">
        <f t="shared" si="110"/>
        <v>14436332604</v>
      </c>
      <c r="AW667" s="52">
        <f t="shared" si="110"/>
        <v>7572050000</v>
      </c>
      <c r="AX667" s="52">
        <f t="shared" si="110"/>
        <v>9685134594</v>
      </c>
      <c r="AY667" s="52">
        <f t="shared" si="110"/>
        <v>0</v>
      </c>
      <c r="AZ667" s="52">
        <f t="shared" si="110"/>
        <v>0</v>
      </c>
      <c r="BA667" s="52">
        <f t="shared" si="110"/>
        <v>29840573301</v>
      </c>
      <c r="BB667" s="52">
        <f t="shared" si="110"/>
        <v>29840573301</v>
      </c>
      <c r="BC667" s="52">
        <f t="shared" si="110"/>
        <v>122638718065</v>
      </c>
      <c r="BD667" s="52">
        <f t="shared" si="110"/>
        <v>122638718065</v>
      </c>
      <c r="BE667" s="52">
        <f t="shared" si="110"/>
        <v>0</v>
      </c>
      <c r="BF667" s="52">
        <f t="shared" si="110"/>
        <v>0</v>
      </c>
      <c r="BG667" s="52">
        <f t="shared" si="110"/>
        <v>19641875562</v>
      </c>
      <c r="BH667" s="52">
        <f t="shared" si="110"/>
        <v>19641875562</v>
      </c>
      <c r="BI667" s="52">
        <f t="shared" si="110"/>
        <v>0</v>
      </c>
      <c r="BJ667" s="52">
        <f t="shared" si="110"/>
        <v>0</v>
      </c>
      <c r="BK667" s="52">
        <f t="shared" si="110"/>
        <v>0</v>
      </c>
      <c r="BL667" s="52">
        <f t="shared" si="110"/>
        <v>0</v>
      </c>
    </row>
    <row r="668" spans="1:64">
      <c r="A668" s="48" t="s">
        <v>560</v>
      </c>
      <c r="B668" s="49" t="s">
        <v>560</v>
      </c>
      <c r="C668" s="50" t="s">
        <v>614</v>
      </c>
      <c r="D668" s="51"/>
      <c r="E668" s="51"/>
      <c r="F668" s="52">
        <f>F666+F667</f>
        <v>30933893111377</v>
      </c>
      <c r="G668" s="52">
        <f>G666+G667</f>
        <v>17997416648692</v>
      </c>
      <c r="H668" s="52">
        <f t="shared" ref="H668:BL668" si="111">H666+H667</f>
        <v>5802036291019.999</v>
      </c>
      <c r="I668" s="52">
        <f t="shared" si="111"/>
        <v>5028841088213</v>
      </c>
      <c r="J668" s="52">
        <f t="shared" si="111"/>
        <v>5852270800686</v>
      </c>
      <c r="K668" s="52">
        <f t="shared" si="111"/>
        <v>520695706473</v>
      </c>
      <c r="L668" s="52">
        <f t="shared" si="111"/>
        <v>445693945758</v>
      </c>
      <c r="M668" s="52">
        <f t="shared" si="111"/>
        <v>347878816542</v>
      </c>
      <c r="N668" s="52">
        <f t="shared" si="111"/>
        <v>4153268907565.5</v>
      </c>
      <c r="O668" s="52">
        <f t="shared" si="111"/>
        <v>75093068462.5</v>
      </c>
      <c r="P668" s="52">
        <f t="shared" si="111"/>
        <v>67586731896</v>
      </c>
      <c r="Q668" s="52">
        <f t="shared" si="111"/>
        <v>41392921856</v>
      </c>
      <c r="R668" s="52">
        <f t="shared" si="111"/>
        <v>164910444791</v>
      </c>
      <c r="S668" s="52">
        <f t="shared" si="111"/>
        <v>775285405830</v>
      </c>
      <c r="T668" s="52">
        <f t="shared" si="111"/>
        <v>165809620829</v>
      </c>
      <c r="U668" s="52">
        <f t="shared" si="111"/>
        <v>108262702207</v>
      </c>
      <c r="V668" s="52">
        <f t="shared" si="111"/>
        <v>37071236828</v>
      </c>
      <c r="W668" s="52">
        <f t="shared" si="111"/>
        <v>537040809904</v>
      </c>
      <c r="X668" s="52">
        <f t="shared" si="111"/>
        <v>246464341696.99991</v>
      </c>
      <c r="Y668" s="52">
        <f t="shared" si="111"/>
        <v>110161454564</v>
      </c>
      <c r="Z668" s="52">
        <f t="shared" si="111"/>
        <v>133595593983</v>
      </c>
      <c r="AA668" s="52">
        <f t="shared" si="111"/>
        <v>194541331936</v>
      </c>
      <c r="AB668" s="52">
        <f t="shared" si="111"/>
        <v>1251801348</v>
      </c>
      <c r="AC668" s="52">
        <f t="shared" si="111"/>
        <v>1315727496</v>
      </c>
      <c r="AD668" s="52">
        <f t="shared" si="111"/>
        <v>1413704788079</v>
      </c>
      <c r="AE668" s="52">
        <f t="shared" si="111"/>
        <v>72579975054</v>
      </c>
      <c r="AF668" s="52">
        <f t="shared" si="111"/>
        <v>7200950805</v>
      </c>
      <c r="AG668" s="52">
        <f t="shared" si="111"/>
        <v>786276707437.5</v>
      </c>
      <c r="AH668" s="52">
        <f t="shared" si="111"/>
        <v>63407814733.999992</v>
      </c>
      <c r="AI668" s="52">
        <f t="shared" si="111"/>
        <v>289191730084</v>
      </c>
      <c r="AJ668" s="52">
        <f t="shared" si="111"/>
        <v>268209873026</v>
      </c>
      <c r="AK668" s="52">
        <f t="shared" si="111"/>
        <v>11560200</v>
      </c>
      <c r="AL668" s="52">
        <f t="shared" si="111"/>
        <v>5441400</v>
      </c>
      <c r="AM668" s="52">
        <f t="shared" si="111"/>
        <v>121649742142</v>
      </c>
      <c r="AN668" s="52">
        <f t="shared" si="111"/>
        <v>43654542863</v>
      </c>
      <c r="AO668" s="52">
        <f t="shared" si="111"/>
        <v>146002988.5</v>
      </c>
      <c r="AP668" s="52">
        <f t="shared" si="111"/>
        <v>1813531028502</v>
      </c>
      <c r="AQ668" s="52">
        <f t="shared" si="111"/>
        <v>1041174133159</v>
      </c>
      <c r="AR668" s="52">
        <f t="shared" si="111"/>
        <v>772356895343</v>
      </c>
      <c r="AS668" s="52">
        <f t="shared" si="111"/>
        <v>5159273260380</v>
      </c>
      <c r="AT668" s="52">
        <f t="shared" si="111"/>
        <v>103530807581</v>
      </c>
      <c r="AU668" s="52">
        <f t="shared" si="111"/>
        <v>4836423106643</v>
      </c>
      <c r="AV668" s="52">
        <f t="shared" si="111"/>
        <v>108916712119</v>
      </c>
      <c r="AW668" s="52">
        <f t="shared" si="111"/>
        <v>44280871585</v>
      </c>
      <c r="AX668" s="52">
        <f t="shared" si="111"/>
        <v>66121762452</v>
      </c>
      <c r="AY668" s="52">
        <f t="shared" si="111"/>
        <v>0</v>
      </c>
      <c r="AZ668" s="52">
        <f t="shared" si="111"/>
        <v>0</v>
      </c>
      <c r="BA668" s="52">
        <f t="shared" si="111"/>
        <v>220481779360.99991</v>
      </c>
      <c r="BB668" s="52">
        <f t="shared" si="111"/>
        <v>220481779360.99991</v>
      </c>
      <c r="BC668" s="52">
        <f t="shared" si="111"/>
        <v>666896345235</v>
      </c>
      <c r="BD668" s="52">
        <f t="shared" si="111"/>
        <v>666896345235</v>
      </c>
      <c r="BE668" s="52">
        <f t="shared" si="111"/>
        <v>0</v>
      </c>
      <c r="BF668" s="52">
        <f t="shared" si="111"/>
        <v>0</v>
      </c>
      <c r="BG668" s="52">
        <f t="shared" si="111"/>
        <v>136748434204</v>
      </c>
      <c r="BH668" s="52">
        <f t="shared" si="111"/>
        <v>136748434204</v>
      </c>
      <c r="BI668" s="52">
        <f t="shared" si="111"/>
        <v>0</v>
      </c>
      <c r="BJ668" s="52">
        <f t="shared" si="111"/>
        <v>0</v>
      </c>
      <c r="BK668" s="52">
        <f t="shared" si="111"/>
        <v>0</v>
      </c>
      <c r="BL668" s="52">
        <f t="shared" si="111"/>
        <v>0</v>
      </c>
    </row>
    <row r="669" spans="1:64">
      <c r="A669" s="48" t="s">
        <v>562</v>
      </c>
      <c r="B669" s="49" t="s">
        <v>562</v>
      </c>
      <c r="C669" s="50" t="s">
        <v>615</v>
      </c>
      <c r="D669" s="51"/>
      <c r="E669" s="51"/>
      <c r="F669" s="52">
        <f>F668+F439</f>
        <v>38172111121516.938</v>
      </c>
      <c r="G669" s="52">
        <f>G668+G439</f>
        <v>21505610305071</v>
      </c>
      <c r="H669" s="52">
        <f t="shared" ref="H669:BL669" si="112">H668+H439</f>
        <v>7660539124377.999</v>
      </c>
      <c r="I669" s="52">
        <f t="shared" si="112"/>
        <v>5816006297596</v>
      </c>
      <c r="J669" s="52">
        <f t="shared" si="112"/>
        <v>6573807494666</v>
      </c>
      <c r="K669" s="52">
        <f t="shared" si="112"/>
        <v>532464331973</v>
      </c>
      <c r="L669" s="52">
        <f t="shared" si="112"/>
        <v>529052573254</v>
      </c>
      <c r="M669" s="52">
        <f t="shared" si="112"/>
        <v>393740483204</v>
      </c>
      <c r="N669" s="52">
        <f t="shared" si="112"/>
        <v>5528700628691.4395</v>
      </c>
      <c r="O669" s="52">
        <f t="shared" si="112"/>
        <v>113234155451.5</v>
      </c>
      <c r="P669" s="52">
        <f t="shared" si="112"/>
        <v>71777323056</v>
      </c>
      <c r="Q669" s="52">
        <f t="shared" si="112"/>
        <v>46903710416</v>
      </c>
      <c r="R669" s="52">
        <f t="shared" si="112"/>
        <v>261300439691</v>
      </c>
      <c r="S669" s="52">
        <f t="shared" si="112"/>
        <v>796420182900</v>
      </c>
      <c r="T669" s="52">
        <f t="shared" si="112"/>
        <v>166063371829</v>
      </c>
      <c r="U669" s="52">
        <f t="shared" si="112"/>
        <v>148118323315</v>
      </c>
      <c r="V669" s="52">
        <f t="shared" si="112"/>
        <v>37259322028</v>
      </c>
      <c r="W669" s="52">
        <f t="shared" si="112"/>
        <v>658980454715.93994</v>
      </c>
      <c r="X669" s="52">
        <f t="shared" si="112"/>
        <v>561052443990.99988</v>
      </c>
      <c r="Y669" s="52">
        <f t="shared" si="112"/>
        <v>133877167858</v>
      </c>
      <c r="Z669" s="52">
        <f t="shared" si="112"/>
        <v>151735509445</v>
      </c>
      <c r="AA669" s="52">
        <f t="shared" si="112"/>
        <v>255460416422</v>
      </c>
      <c r="AB669" s="52">
        <f t="shared" si="112"/>
        <v>1890206448</v>
      </c>
      <c r="AC669" s="52">
        <f t="shared" si="112"/>
        <v>2701165371</v>
      </c>
      <c r="AD669" s="52">
        <f t="shared" si="112"/>
        <v>2040944385595</v>
      </c>
      <c r="AE669" s="52">
        <f t="shared" si="112"/>
        <v>73225622654</v>
      </c>
      <c r="AF669" s="52">
        <f t="shared" si="112"/>
        <v>7756427505</v>
      </c>
      <c r="AG669" s="52">
        <f t="shared" si="112"/>
        <v>1023911790193.5</v>
      </c>
      <c r="AH669" s="52">
        <f t="shared" si="112"/>
        <v>91098895766</v>
      </c>
      <c r="AI669" s="52">
        <f t="shared" si="112"/>
        <v>320508127839</v>
      </c>
      <c r="AJ669" s="52">
        <f t="shared" si="112"/>
        <v>370084816724</v>
      </c>
      <c r="AK669" s="52">
        <f t="shared" si="112"/>
        <v>43873152890</v>
      </c>
      <c r="AL669" s="52">
        <f t="shared" si="112"/>
        <v>1712216800</v>
      </c>
      <c r="AM669" s="52">
        <f t="shared" si="112"/>
        <v>141659683635</v>
      </c>
      <c r="AN669" s="52">
        <f t="shared" si="112"/>
        <v>54805755551</v>
      </c>
      <c r="AO669" s="52">
        <f t="shared" si="112"/>
        <v>169140988.5</v>
      </c>
      <c r="AP669" s="52">
        <f t="shared" si="112"/>
        <v>2324604796516</v>
      </c>
      <c r="AQ669" s="52">
        <f t="shared" si="112"/>
        <v>1288633994891</v>
      </c>
      <c r="AR669" s="52">
        <f t="shared" si="112"/>
        <v>1035970801625</v>
      </c>
      <c r="AS669" s="52">
        <f t="shared" si="112"/>
        <v>6650229187243</v>
      </c>
      <c r="AT669" s="52">
        <f t="shared" si="112"/>
        <v>129287487418</v>
      </c>
      <c r="AU669" s="52">
        <f t="shared" si="112"/>
        <v>6205116243623</v>
      </c>
      <c r="AV669" s="52">
        <f t="shared" si="112"/>
        <v>169212459557</v>
      </c>
      <c r="AW669" s="52">
        <f t="shared" si="112"/>
        <v>45159369985</v>
      </c>
      <c r="AX669" s="52">
        <f t="shared" si="112"/>
        <v>91710647270</v>
      </c>
      <c r="AY669" s="52">
        <f t="shared" si="112"/>
        <v>0</v>
      </c>
      <c r="AZ669" s="52">
        <f t="shared" si="112"/>
        <v>9742979390</v>
      </c>
      <c r="BA669" s="52">
        <f t="shared" si="112"/>
        <v>263320943795.99991</v>
      </c>
      <c r="BB669" s="52">
        <f t="shared" si="112"/>
        <v>263320943795.99991</v>
      </c>
      <c r="BC669" s="52">
        <f t="shared" si="112"/>
        <v>666896345235</v>
      </c>
      <c r="BD669" s="52">
        <f t="shared" si="112"/>
        <v>666896345235</v>
      </c>
      <c r="BE669" s="52">
        <f t="shared" si="112"/>
        <v>0</v>
      </c>
      <c r="BF669" s="52">
        <f t="shared" si="112"/>
        <v>0</v>
      </c>
      <c r="BG669" s="52">
        <f t="shared" si="112"/>
        <v>208837124771</v>
      </c>
      <c r="BH669" s="52">
        <f t="shared" si="112"/>
        <v>208837124771</v>
      </c>
      <c r="BI669" s="52">
        <f t="shared" si="112"/>
        <v>0</v>
      </c>
      <c r="BJ669" s="52">
        <f t="shared" si="112"/>
        <v>0</v>
      </c>
      <c r="BK669" s="52">
        <f t="shared" si="112"/>
        <v>0</v>
      </c>
      <c r="BL669" s="52">
        <f t="shared" si="112"/>
        <v>0</v>
      </c>
    </row>
    <row r="670" spans="1:64">
      <c r="A670" s="48" t="s">
        <v>556</v>
      </c>
      <c r="B670" s="49" t="s">
        <v>556</v>
      </c>
      <c r="C670" s="50" t="s">
        <v>557</v>
      </c>
      <c r="D670" s="51"/>
      <c r="E670" s="51"/>
      <c r="F670" s="52">
        <f>SUM(F450:F457)</f>
        <v>15769690800077.326</v>
      </c>
      <c r="G670" s="52">
        <f>SUM(G450:G457)</f>
        <v>10102737995964.668</v>
      </c>
      <c r="H670" s="52">
        <f t="shared" ref="H670:BL670" si="113">SUM(H450:H457)</f>
        <v>5131781578613.6201</v>
      </c>
      <c r="I670" s="52">
        <f t="shared" si="113"/>
        <v>3438726591321.959</v>
      </c>
      <c r="J670" s="52">
        <f t="shared" si="113"/>
        <v>975954056409.13989</v>
      </c>
      <c r="K670" s="52">
        <f t="shared" si="113"/>
        <v>186168323476.46991</v>
      </c>
      <c r="L670" s="52">
        <f t="shared" si="113"/>
        <v>238289507671.56</v>
      </c>
      <c r="M670" s="52">
        <f t="shared" si="113"/>
        <v>131817938471.92</v>
      </c>
      <c r="N670" s="52">
        <f t="shared" si="113"/>
        <v>963202936666.97986</v>
      </c>
      <c r="O670" s="52">
        <f t="shared" si="113"/>
        <v>63832739616.169998</v>
      </c>
      <c r="P670" s="52">
        <f t="shared" si="113"/>
        <v>32425528878.82</v>
      </c>
      <c r="Q670" s="52">
        <f t="shared" si="113"/>
        <v>44225094233.369904</v>
      </c>
      <c r="R670" s="52">
        <f t="shared" si="113"/>
        <v>45144805278</v>
      </c>
      <c r="S670" s="52">
        <f t="shared" si="113"/>
        <v>126852374491.6199</v>
      </c>
      <c r="T670" s="52">
        <f t="shared" si="113"/>
        <v>63006610748.490005</v>
      </c>
      <c r="U670" s="52">
        <f t="shared" si="113"/>
        <v>70734138871.960007</v>
      </c>
      <c r="V670" s="52">
        <f t="shared" si="113"/>
        <v>66490655348</v>
      </c>
      <c r="W670" s="52">
        <f t="shared" si="113"/>
        <v>143612454107.14001</v>
      </c>
      <c r="X670" s="52">
        <f t="shared" si="113"/>
        <v>61672682912.43</v>
      </c>
      <c r="Y670" s="52">
        <f t="shared" si="113"/>
        <v>79723363381.429993</v>
      </c>
      <c r="Z670" s="52">
        <f t="shared" si="113"/>
        <v>41293526078.940002</v>
      </c>
      <c r="AA670" s="52">
        <f t="shared" si="113"/>
        <v>61768827778.330002</v>
      </c>
      <c r="AB670" s="52">
        <f t="shared" si="113"/>
        <v>758688310</v>
      </c>
      <c r="AC670" s="52">
        <f t="shared" si="113"/>
        <v>501002100</v>
      </c>
      <c r="AD670" s="52">
        <f t="shared" si="113"/>
        <v>24775326723</v>
      </c>
      <c r="AE670" s="52">
        <f t="shared" si="113"/>
        <v>29885340246.279999</v>
      </c>
      <c r="AF670" s="52">
        <f t="shared" si="113"/>
        <v>6499777563</v>
      </c>
      <c r="AG670" s="52">
        <f t="shared" si="113"/>
        <v>666567409025.21997</v>
      </c>
      <c r="AH670" s="52">
        <f t="shared" si="113"/>
        <v>61498246724.499992</v>
      </c>
      <c r="AI670" s="52">
        <f t="shared" si="113"/>
        <v>61303825277.32</v>
      </c>
      <c r="AJ670" s="52">
        <f t="shared" si="113"/>
        <v>459601378912.23999</v>
      </c>
      <c r="AK670" s="52">
        <f t="shared" si="113"/>
        <v>0</v>
      </c>
      <c r="AL670" s="52">
        <f t="shared" si="113"/>
        <v>0</v>
      </c>
      <c r="AM670" s="52">
        <f t="shared" si="113"/>
        <v>47136864688.160004</v>
      </c>
      <c r="AN670" s="52">
        <f t="shared" si="113"/>
        <v>36145064109</v>
      </c>
      <c r="AO670" s="52">
        <f t="shared" si="113"/>
        <v>882029314</v>
      </c>
      <c r="AP670" s="52">
        <f t="shared" si="113"/>
        <v>769482781079.46008</v>
      </c>
      <c r="AQ670" s="52">
        <f t="shared" si="113"/>
        <v>379841919091.13</v>
      </c>
      <c r="AR670" s="52">
        <f t="shared" si="113"/>
        <v>389640861988.33002</v>
      </c>
      <c r="AS670" s="52">
        <f t="shared" si="113"/>
        <v>2712567185950.5391</v>
      </c>
      <c r="AT670" s="52">
        <f t="shared" si="113"/>
        <v>73038817399.649994</v>
      </c>
      <c r="AU670" s="52">
        <f t="shared" si="113"/>
        <v>2546385031739.8389</v>
      </c>
      <c r="AV670" s="52">
        <f t="shared" si="113"/>
        <v>64909824158.050003</v>
      </c>
      <c r="AW670" s="52">
        <f t="shared" si="113"/>
        <v>9920894032</v>
      </c>
      <c r="AX670" s="52">
        <f t="shared" si="113"/>
        <v>18312618621</v>
      </c>
      <c r="AY670" s="52">
        <f t="shared" si="113"/>
        <v>0</v>
      </c>
      <c r="AZ670" s="52">
        <f t="shared" si="113"/>
        <v>0</v>
      </c>
      <c r="BA670" s="52">
        <f t="shared" si="113"/>
        <v>130977381185.19</v>
      </c>
      <c r="BB670" s="52">
        <f t="shared" si="113"/>
        <v>130977381185.19</v>
      </c>
      <c r="BC670" s="52">
        <f t="shared" si="113"/>
        <v>363852326989.71997</v>
      </c>
      <c r="BD670" s="52">
        <f t="shared" si="113"/>
        <v>363852326989.71997</v>
      </c>
      <c r="BE670" s="52">
        <f t="shared" si="113"/>
        <v>0</v>
      </c>
      <c r="BF670" s="52">
        <f t="shared" si="113"/>
        <v>0</v>
      </c>
      <c r="BG670" s="52">
        <f t="shared" si="113"/>
        <v>60302783215.549988</v>
      </c>
      <c r="BH670" s="52">
        <f t="shared" si="113"/>
        <v>60302783215.549988</v>
      </c>
      <c r="BI670" s="52">
        <f t="shared" si="113"/>
        <v>0</v>
      </c>
      <c r="BJ670" s="52">
        <f t="shared" si="113"/>
        <v>0</v>
      </c>
      <c r="BK670" s="52">
        <f t="shared" si="113"/>
        <v>0</v>
      </c>
      <c r="BL670" s="52">
        <f t="shared" si="113"/>
        <v>0</v>
      </c>
    </row>
    <row r="671" spans="1:64">
      <c r="A671" s="48" t="s">
        <v>558</v>
      </c>
      <c r="B671" s="49" t="s">
        <v>558</v>
      </c>
      <c r="C671" s="50" t="s">
        <v>559</v>
      </c>
      <c r="D671" s="51"/>
      <c r="E671" s="51"/>
      <c r="F671" s="52">
        <f>SUM(F458:F459)</f>
        <v>2497180294157</v>
      </c>
      <c r="G671" s="52">
        <f>SUM(G458:G459)</f>
        <v>1634267140028</v>
      </c>
      <c r="H671" s="52">
        <f t="shared" ref="H671:BL671" si="114">SUM(H458:H459)</f>
        <v>701960002088</v>
      </c>
      <c r="I671" s="52">
        <f t="shared" si="114"/>
        <v>642232427510</v>
      </c>
      <c r="J671" s="52">
        <f t="shared" si="114"/>
        <v>159677644954</v>
      </c>
      <c r="K671" s="52">
        <f t="shared" si="114"/>
        <v>61466570497</v>
      </c>
      <c r="L671" s="52">
        <f t="shared" si="114"/>
        <v>49528698743</v>
      </c>
      <c r="M671" s="52">
        <f t="shared" si="114"/>
        <v>19401796236</v>
      </c>
      <c r="N671" s="52">
        <f t="shared" si="114"/>
        <v>274045263954</v>
      </c>
      <c r="O671" s="52">
        <f t="shared" si="114"/>
        <v>11208735941</v>
      </c>
      <c r="P671" s="52">
        <f t="shared" si="114"/>
        <v>9347223034</v>
      </c>
      <c r="Q671" s="52">
        <f t="shared" si="114"/>
        <v>7892821539</v>
      </c>
      <c r="R671" s="52">
        <f t="shared" si="114"/>
        <v>10933157227</v>
      </c>
      <c r="S671" s="52">
        <f t="shared" si="114"/>
        <v>73146139172</v>
      </c>
      <c r="T671" s="52">
        <f t="shared" si="114"/>
        <v>11443104633</v>
      </c>
      <c r="U671" s="52">
        <f t="shared" si="114"/>
        <v>0</v>
      </c>
      <c r="V671" s="52">
        <f t="shared" si="114"/>
        <v>14572131739</v>
      </c>
      <c r="W671" s="52">
        <f t="shared" si="114"/>
        <v>64693528419</v>
      </c>
      <c r="X671" s="52">
        <f t="shared" si="114"/>
        <v>14845009916</v>
      </c>
      <c r="Y671" s="52">
        <f t="shared" si="114"/>
        <v>14164440124</v>
      </c>
      <c r="Z671" s="52">
        <f t="shared" si="114"/>
        <v>10934577489</v>
      </c>
      <c r="AA671" s="52">
        <f t="shared" si="114"/>
        <v>14570977550</v>
      </c>
      <c r="AB671" s="52">
        <f t="shared" si="114"/>
        <v>103789600</v>
      </c>
      <c r="AC671" s="52">
        <f t="shared" si="114"/>
        <v>136180685</v>
      </c>
      <c r="AD671" s="52">
        <f t="shared" si="114"/>
        <v>5053371377</v>
      </c>
      <c r="AE671" s="52">
        <f t="shared" si="114"/>
        <v>10807199502</v>
      </c>
      <c r="AF671" s="52">
        <f t="shared" si="114"/>
        <v>192876007</v>
      </c>
      <c r="AG671" s="52">
        <f t="shared" si="114"/>
        <v>71324940326</v>
      </c>
      <c r="AH671" s="52">
        <f t="shared" si="114"/>
        <v>11811307250</v>
      </c>
      <c r="AI671" s="52">
        <f t="shared" si="114"/>
        <v>12625179779</v>
      </c>
      <c r="AJ671" s="52">
        <f t="shared" si="114"/>
        <v>24812100177</v>
      </c>
      <c r="AK671" s="52">
        <f t="shared" si="114"/>
        <v>0</v>
      </c>
      <c r="AL671" s="52">
        <f t="shared" si="114"/>
        <v>0</v>
      </c>
      <c r="AM671" s="52">
        <f t="shared" si="114"/>
        <v>17814539597</v>
      </c>
      <c r="AN671" s="52">
        <f t="shared" si="114"/>
        <v>4258063523</v>
      </c>
      <c r="AO671" s="52">
        <f t="shared" si="114"/>
        <v>3750000</v>
      </c>
      <c r="AP671" s="52">
        <f t="shared" si="114"/>
        <v>155039020052</v>
      </c>
      <c r="AQ671" s="52">
        <f t="shared" si="114"/>
        <v>75027880940</v>
      </c>
      <c r="AR671" s="52">
        <f t="shared" si="114"/>
        <v>80011139112</v>
      </c>
      <c r="AS671" s="52">
        <f t="shared" si="114"/>
        <v>149438396381</v>
      </c>
      <c r="AT671" s="52">
        <f t="shared" si="114"/>
        <v>14055648143</v>
      </c>
      <c r="AU671" s="52">
        <f t="shared" si="114"/>
        <v>113075385067</v>
      </c>
      <c r="AV671" s="52">
        <f t="shared" si="114"/>
        <v>15814376123</v>
      </c>
      <c r="AW671" s="52">
        <f t="shared" si="114"/>
        <v>323140926</v>
      </c>
      <c r="AX671" s="52">
        <f t="shared" si="114"/>
        <v>6169846122</v>
      </c>
      <c r="AY671" s="52">
        <f t="shared" si="114"/>
        <v>0</v>
      </c>
      <c r="AZ671" s="52">
        <f t="shared" si="114"/>
        <v>0</v>
      </c>
      <c r="BA671" s="52">
        <f t="shared" si="114"/>
        <v>19787166913</v>
      </c>
      <c r="BB671" s="52">
        <f t="shared" si="114"/>
        <v>19787166913</v>
      </c>
      <c r="BC671" s="52">
        <f t="shared" si="114"/>
        <v>180696333820</v>
      </c>
      <c r="BD671" s="52">
        <f t="shared" si="114"/>
        <v>180696333820</v>
      </c>
      <c r="BE671" s="52">
        <f t="shared" si="114"/>
        <v>0</v>
      </c>
      <c r="BF671" s="52">
        <f t="shared" si="114"/>
        <v>0</v>
      </c>
      <c r="BG671" s="52">
        <f t="shared" si="114"/>
        <v>12582032683</v>
      </c>
      <c r="BH671" s="52">
        <f t="shared" si="114"/>
        <v>12582032683</v>
      </c>
      <c r="BI671" s="52">
        <f t="shared" si="114"/>
        <v>0</v>
      </c>
      <c r="BJ671" s="52">
        <f t="shared" si="114"/>
        <v>0</v>
      </c>
      <c r="BK671" s="52">
        <f t="shared" si="114"/>
        <v>0</v>
      </c>
      <c r="BL671" s="52">
        <f t="shared" si="114"/>
        <v>0</v>
      </c>
    </row>
    <row r="672" spans="1:64">
      <c r="A672" s="48" t="s">
        <v>560</v>
      </c>
      <c r="B672" s="49" t="s">
        <v>560</v>
      </c>
      <c r="C672" s="50" t="s">
        <v>616</v>
      </c>
      <c r="D672" s="51"/>
      <c r="E672" s="51"/>
      <c r="F672" s="52">
        <f>F670+F671</f>
        <v>18266871094234.328</v>
      </c>
      <c r="G672" s="52">
        <f>G670+G671</f>
        <v>11737005135992.668</v>
      </c>
      <c r="H672" s="52">
        <f t="shared" ref="H672:BL672" si="115">H670+H671</f>
        <v>5833741580701.6201</v>
      </c>
      <c r="I672" s="52">
        <f t="shared" si="115"/>
        <v>4080959018831.959</v>
      </c>
      <c r="J672" s="52">
        <f t="shared" si="115"/>
        <v>1135631701363.1399</v>
      </c>
      <c r="K672" s="52">
        <f t="shared" si="115"/>
        <v>247634893973.46991</v>
      </c>
      <c r="L672" s="52">
        <f t="shared" si="115"/>
        <v>287818206414.56</v>
      </c>
      <c r="M672" s="52">
        <f t="shared" si="115"/>
        <v>151219734707.91998</v>
      </c>
      <c r="N672" s="52">
        <f t="shared" si="115"/>
        <v>1237248200620.98</v>
      </c>
      <c r="O672" s="52">
        <f t="shared" si="115"/>
        <v>75041475557.169998</v>
      </c>
      <c r="P672" s="52">
        <f t="shared" si="115"/>
        <v>41772751912.82</v>
      </c>
      <c r="Q672" s="52">
        <f t="shared" si="115"/>
        <v>52117915772.369904</v>
      </c>
      <c r="R672" s="52">
        <f t="shared" si="115"/>
        <v>56077962505</v>
      </c>
      <c r="S672" s="52">
        <f t="shared" si="115"/>
        <v>199998513663.6199</v>
      </c>
      <c r="T672" s="52">
        <f t="shared" si="115"/>
        <v>74449715381.490005</v>
      </c>
      <c r="U672" s="52">
        <f t="shared" si="115"/>
        <v>70734138871.960007</v>
      </c>
      <c r="V672" s="52">
        <f t="shared" si="115"/>
        <v>81062787087</v>
      </c>
      <c r="W672" s="52">
        <f t="shared" si="115"/>
        <v>208305982526.14001</v>
      </c>
      <c r="X672" s="52">
        <f t="shared" si="115"/>
        <v>76517692828.429993</v>
      </c>
      <c r="Y672" s="52">
        <f t="shared" si="115"/>
        <v>93887803505.429993</v>
      </c>
      <c r="Z672" s="52">
        <f t="shared" si="115"/>
        <v>52228103567.940002</v>
      </c>
      <c r="AA672" s="52">
        <f t="shared" si="115"/>
        <v>76339805328.330002</v>
      </c>
      <c r="AB672" s="52">
        <f t="shared" si="115"/>
        <v>862477910</v>
      </c>
      <c r="AC672" s="52">
        <f t="shared" si="115"/>
        <v>637182785</v>
      </c>
      <c r="AD672" s="52">
        <f t="shared" si="115"/>
        <v>29828698100</v>
      </c>
      <c r="AE672" s="52">
        <f t="shared" si="115"/>
        <v>40692539748.279999</v>
      </c>
      <c r="AF672" s="52">
        <f t="shared" si="115"/>
        <v>6692653570</v>
      </c>
      <c r="AG672" s="52">
        <f t="shared" si="115"/>
        <v>737892349351.21997</v>
      </c>
      <c r="AH672" s="52">
        <f t="shared" si="115"/>
        <v>73309553974.5</v>
      </c>
      <c r="AI672" s="52">
        <f t="shared" si="115"/>
        <v>73929005056.320007</v>
      </c>
      <c r="AJ672" s="52">
        <f t="shared" si="115"/>
        <v>484413479089.23999</v>
      </c>
      <c r="AK672" s="52">
        <f t="shared" si="115"/>
        <v>0</v>
      </c>
      <c r="AL672" s="52">
        <f t="shared" si="115"/>
        <v>0</v>
      </c>
      <c r="AM672" s="52">
        <f t="shared" si="115"/>
        <v>64951404285.160004</v>
      </c>
      <c r="AN672" s="52">
        <f t="shared" si="115"/>
        <v>40403127632</v>
      </c>
      <c r="AO672" s="52">
        <f t="shared" si="115"/>
        <v>885779314</v>
      </c>
      <c r="AP672" s="52">
        <f t="shared" si="115"/>
        <v>924521801131.46008</v>
      </c>
      <c r="AQ672" s="52">
        <f t="shared" si="115"/>
        <v>454869800031.13</v>
      </c>
      <c r="AR672" s="52">
        <f t="shared" si="115"/>
        <v>469652001100.33002</v>
      </c>
      <c r="AS672" s="52">
        <f t="shared" si="115"/>
        <v>2862005582331.5391</v>
      </c>
      <c r="AT672" s="52">
        <f t="shared" si="115"/>
        <v>87094465542.649994</v>
      </c>
      <c r="AU672" s="52">
        <f t="shared" si="115"/>
        <v>2659460416806.8389</v>
      </c>
      <c r="AV672" s="52">
        <f t="shared" si="115"/>
        <v>80724200281.050003</v>
      </c>
      <c r="AW672" s="52">
        <f t="shared" si="115"/>
        <v>10244034958</v>
      </c>
      <c r="AX672" s="52">
        <f t="shared" si="115"/>
        <v>24482464743</v>
      </c>
      <c r="AY672" s="52">
        <f t="shared" si="115"/>
        <v>0</v>
      </c>
      <c r="AZ672" s="52">
        <f t="shared" si="115"/>
        <v>0</v>
      </c>
      <c r="BA672" s="52">
        <f t="shared" si="115"/>
        <v>150764548098.19</v>
      </c>
      <c r="BB672" s="52">
        <f t="shared" si="115"/>
        <v>150764548098.19</v>
      </c>
      <c r="BC672" s="52">
        <f t="shared" si="115"/>
        <v>544548660809.71997</v>
      </c>
      <c r="BD672" s="52">
        <f t="shared" si="115"/>
        <v>544548660809.71997</v>
      </c>
      <c r="BE672" s="52">
        <f t="shared" si="115"/>
        <v>0</v>
      </c>
      <c r="BF672" s="52">
        <f t="shared" si="115"/>
        <v>0</v>
      </c>
      <c r="BG672" s="52">
        <f t="shared" si="115"/>
        <v>72884815898.549988</v>
      </c>
      <c r="BH672" s="52">
        <f t="shared" si="115"/>
        <v>72884815898.549988</v>
      </c>
      <c r="BI672" s="52">
        <f t="shared" si="115"/>
        <v>0</v>
      </c>
      <c r="BJ672" s="52">
        <f t="shared" si="115"/>
        <v>0</v>
      </c>
      <c r="BK672" s="52">
        <f t="shared" si="115"/>
        <v>0</v>
      </c>
      <c r="BL672" s="52">
        <f t="shared" si="115"/>
        <v>0</v>
      </c>
    </row>
    <row r="673" spans="1:64">
      <c r="A673" s="48" t="s">
        <v>562</v>
      </c>
      <c r="B673" s="49" t="s">
        <v>562</v>
      </c>
      <c r="C673" s="50" t="s">
        <v>617</v>
      </c>
      <c r="D673" s="51"/>
      <c r="E673" s="51"/>
      <c r="F673" s="52">
        <f>F672+F449</f>
        <v>24000563847684.328</v>
      </c>
      <c r="G673" s="52">
        <f>G672+G449</f>
        <v>15266340741784.668</v>
      </c>
      <c r="H673" s="52">
        <f t="shared" ref="H673:BL673" si="116">H672+H449</f>
        <v>7597312417362.6201</v>
      </c>
      <c r="I673" s="52">
        <f t="shared" si="116"/>
        <v>5421742768087.959</v>
      </c>
      <c r="J673" s="52">
        <f t="shared" si="116"/>
        <v>1313614234601.1399</v>
      </c>
      <c r="K673" s="52">
        <f t="shared" si="116"/>
        <v>407123893973.46991</v>
      </c>
      <c r="L673" s="52">
        <f t="shared" si="116"/>
        <v>321859444248.56</v>
      </c>
      <c r="M673" s="52">
        <f t="shared" si="116"/>
        <v>204687983510.91998</v>
      </c>
      <c r="N673" s="52">
        <f t="shared" si="116"/>
        <v>1482387376131.98</v>
      </c>
      <c r="O673" s="52">
        <f t="shared" si="116"/>
        <v>102430870400.17</v>
      </c>
      <c r="P673" s="52">
        <f t="shared" si="116"/>
        <v>43920751912.82</v>
      </c>
      <c r="Q673" s="52">
        <f t="shared" si="116"/>
        <v>53246604522.369904</v>
      </c>
      <c r="R673" s="52">
        <f t="shared" si="116"/>
        <v>56227962505</v>
      </c>
      <c r="S673" s="52">
        <f t="shared" si="116"/>
        <v>293508119642.61987</v>
      </c>
      <c r="T673" s="52">
        <f t="shared" si="116"/>
        <v>74449715381.490005</v>
      </c>
      <c r="U673" s="52">
        <f t="shared" si="116"/>
        <v>91711308341.960007</v>
      </c>
      <c r="V673" s="52">
        <f t="shared" si="116"/>
        <v>81862632087</v>
      </c>
      <c r="W673" s="52">
        <f t="shared" si="116"/>
        <v>222203094781.14001</v>
      </c>
      <c r="X673" s="52">
        <f t="shared" si="116"/>
        <v>95071390630.429993</v>
      </c>
      <c r="Y673" s="52">
        <f t="shared" si="116"/>
        <v>108955156942.42999</v>
      </c>
      <c r="Z673" s="52">
        <f t="shared" si="116"/>
        <v>59925250227.940002</v>
      </c>
      <c r="AA673" s="52">
        <f t="shared" si="116"/>
        <v>92969030328.330002</v>
      </c>
      <c r="AB673" s="52">
        <f t="shared" si="116"/>
        <v>982477910</v>
      </c>
      <c r="AC673" s="52">
        <f t="shared" si="116"/>
        <v>747182785</v>
      </c>
      <c r="AD673" s="52">
        <f t="shared" si="116"/>
        <v>42263577266</v>
      </c>
      <c r="AE673" s="52">
        <f t="shared" si="116"/>
        <v>55008507547.279999</v>
      </c>
      <c r="AF673" s="52">
        <f t="shared" si="116"/>
        <v>6903742920</v>
      </c>
      <c r="AG673" s="52">
        <f t="shared" si="116"/>
        <v>1025343948930.22</v>
      </c>
      <c r="AH673" s="52">
        <f t="shared" si="116"/>
        <v>113413314066.5</v>
      </c>
      <c r="AI673" s="52">
        <f t="shared" si="116"/>
        <v>97259297622.320007</v>
      </c>
      <c r="AJ673" s="52">
        <f t="shared" si="116"/>
        <v>663353383637.23999</v>
      </c>
      <c r="AK673" s="52">
        <f t="shared" si="116"/>
        <v>2917931200</v>
      </c>
      <c r="AL673" s="52">
        <f t="shared" si="116"/>
        <v>12220268689</v>
      </c>
      <c r="AM673" s="52">
        <f t="shared" si="116"/>
        <v>67973606885.160004</v>
      </c>
      <c r="AN673" s="52">
        <f t="shared" si="116"/>
        <v>67260367326</v>
      </c>
      <c r="AO673" s="52">
        <f t="shared" si="116"/>
        <v>945779504</v>
      </c>
      <c r="AP673" s="52">
        <f t="shared" si="116"/>
        <v>1290847319149.46</v>
      </c>
      <c r="AQ673" s="52">
        <f t="shared" si="116"/>
        <v>670919635751.13</v>
      </c>
      <c r="AR673" s="52">
        <f t="shared" si="116"/>
        <v>619927683398.33008</v>
      </c>
      <c r="AS673" s="52">
        <f t="shared" si="116"/>
        <v>4075665165520.5391</v>
      </c>
      <c r="AT673" s="52">
        <f t="shared" si="116"/>
        <v>118474796369.64999</v>
      </c>
      <c r="AU673" s="52">
        <f t="shared" si="116"/>
        <v>3775910936908.8389</v>
      </c>
      <c r="AV673" s="52">
        <f t="shared" si="116"/>
        <v>95889956867.050003</v>
      </c>
      <c r="AW673" s="52">
        <f t="shared" si="116"/>
        <v>37730722569</v>
      </c>
      <c r="AX673" s="52">
        <f t="shared" si="116"/>
        <v>35496144181</v>
      </c>
      <c r="AY673" s="52">
        <f t="shared" si="116"/>
        <v>0</v>
      </c>
      <c r="AZ673" s="52">
        <f t="shared" si="116"/>
        <v>12162608625</v>
      </c>
      <c r="BA673" s="52">
        <f t="shared" si="116"/>
        <v>201613976431.19</v>
      </c>
      <c r="BB673" s="52">
        <f t="shared" si="116"/>
        <v>201613976431.19</v>
      </c>
      <c r="BC673" s="52">
        <f t="shared" si="116"/>
        <v>544548660809.71997</v>
      </c>
      <c r="BD673" s="52">
        <f t="shared" si="116"/>
        <v>544548660809.71997</v>
      </c>
      <c r="BE673" s="52">
        <f t="shared" si="116"/>
        <v>0</v>
      </c>
      <c r="BF673" s="52">
        <f t="shared" si="116"/>
        <v>0</v>
      </c>
      <c r="BG673" s="52">
        <f t="shared" si="116"/>
        <v>113816658926.54999</v>
      </c>
      <c r="BH673" s="52">
        <f t="shared" si="116"/>
        <v>113816658926.54999</v>
      </c>
      <c r="BI673" s="52">
        <f t="shared" si="116"/>
        <v>0</v>
      </c>
      <c r="BJ673" s="52">
        <f t="shared" si="116"/>
        <v>0</v>
      </c>
      <c r="BK673" s="52">
        <f t="shared" si="116"/>
        <v>0</v>
      </c>
      <c r="BL673" s="52">
        <f t="shared" si="116"/>
        <v>0</v>
      </c>
    </row>
    <row r="674" spans="1:64">
      <c r="A674" s="48" t="s">
        <v>556</v>
      </c>
      <c r="B674" s="49" t="s">
        <v>556</v>
      </c>
      <c r="C674" s="50" t="s">
        <v>557</v>
      </c>
      <c r="D674" s="51"/>
      <c r="E674" s="51"/>
      <c r="F674" s="52">
        <f>SUM(F461:F481)</f>
        <v>21043652083313.941</v>
      </c>
      <c r="G674" s="52">
        <f>SUM(G461:G481)</f>
        <v>12493819326319.248</v>
      </c>
      <c r="H674" s="52">
        <f t="shared" ref="H674:BL674" si="117">SUM(H461:H481)</f>
        <v>6988569367183.9502</v>
      </c>
      <c r="I674" s="52">
        <f t="shared" si="117"/>
        <v>4261770090280.6387</v>
      </c>
      <c r="J674" s="52">
        <f t="shared" si="117"/>
        <v>813737954528</v>
      </c>
      <c r="K674" s="52">
        <f t="shared" si="117"/>
        <v>158620264176</v>
      </c>
      <c r="L674" s="52">
        <f t="shared" si="117"/>
        <v>188477368624.66</v>
      </c>
      <c r="M674" s="52">
        <f t="shared" si="117"/>
        <v>82644281526</v>
      </c>
      <c r="N674" s="52">
        <f t="shared" si="117"/>
        <v>1217663825200.7402</v>
      </c>
      <c r="O674" s="52">
        <f t="shared" si="117"/>
        <v>67816615877.049995</v>
      </c>
      <c r="P674" s="52">
        <f t="shared" si="117"/>
        <v>46718075251</v>
      </c>
      <c r="Q674" s="52">
        <f t="shared" si="117"/>
        <v>42295448550</v>
      </c>
      <c r="R674" s="52">
        <f t="shared" si="117"/>
        <v>13666433224</v>
      </c>
      <c r="S674" s="52">
        <f t="shared" si="117"/>
        <v>115394951078</v>
      </c>
      <c r="T674" s="52">
        <f t="shared" si="117"/>
        <v>72680395809.01001</v>
      </c>
      <c r="U674" s="52">
        <f t="shared" si="117"/>
        <v>342996981232.02002</v>
      </c>
      <c r="V674" s="52">
        <f t="shared" si="117"/>
        <v>83109690023.910004</v>
      </c>
      <c r="W674" s="52">
        <f t="shared" si="117"/>
        <v>86953592345.699997</v>
      </c>
      <c r="X674" s="52">
        <f t="shared" si="117"/>
        <v>69099078519</v>
      </c>
      <c r="Y674" s="52">
        <f t="shared" si="117"/>
        <v>76025600386.399994</v>
      </c>
      <c r="Z674" s="52">
        <f t="shared" si="117"/>
        <v>49423414694.800003</v>
      </c>
      <c r="AA674" s="52">
        <f t="shared" si="117"/>
        <v>65765073919.5</v>
      </c>
      <c r="AB674" s="52">
        <f t="shared" si="117"/>
        <v>725001886</v>
      </c>
      <c r="AC674" s="52">
        <f t="shared" si="117"/>
        <v>1478021677</v>
      </c>
      <c r="AD674" s="52">
        <f t="shared" si="117"/>
        <v>25710360131</v>
      </c>
      <c r="AE674" s="52">
        <f t="shared" si="117"/>
        <v>46162545881.150002</v>
      </c>
      <c r="AF674" s="52">
        <f t="shared" si="117"/>
        <v>11642544715.199989</v>
      </c>
      <c r="AG674" s="52">
        <f t="shared" si="117"/>
        <v>721790808643.67993</v>
      </c>
      <c r="AH674" s="52">
        <f t="shared" si="117"/>
        <v>93296739796.350006</v>
      </c>
      <c r="AI674" s="52">
        <f t="shared" si="117"/>
        <v>93691054066.899994</v>
      </c>
      <c r="AJ674" s="52">
        <f t="shared" si="117"/>
        <v>440454070352.23987</v>
      </c>
      <c r="AK674" s="52">
        <f t="shared" si="117"/>
        <v>10544930</v>
      </c>
      <c r="AL674" s="52">
        <f t="shared" si="117"/>
        <v>0</v>
      </c>
      <c r="AM674" s="52">
        <f t="shared" si="117"/>
        <v>71387145933.190002</v>
      </c>
      <c r="AN674" s="52">
        <f t="shared" si="117"/>
        <v>14993943820</v>
      </c>
      <c r="AO674" s="52">
        <f t="shared" si="117"/>
        <v>7957309745</v>
      </c>
      <c r="AP674" s="52">
        <f t="shared" si="117"/>
        <v>1071245715850.89</v>
      </c>
      <c r="AQ674" s="52">
        <f t="shared" si="117"/>
        <v>535509349978.88995</v>
      </c>
      <c r="AR674" s="52">
        <f t="shared" si="117"/>
        <v>535736365872</v>
      </c>
      <c r="AS674" s="52">
        <f t="shared" si="117"/>
        <v>4683857678855.8516</v>
      </c>
      <c r="AT674" s="52">
        <f t="shared" si="117"/>
        <v>92857059441</v>
      </c>
      <c r="AU674" s="52">
        <f t="shared" si="117"/>
        <v>4092590853281.041</v>
      </c>
      <c r="AV674" s="52">
        <f t="shared" si="117"/>
        <v>443402942795.81</v>
      </c>
      <c r="AW674" s="52">
        <f t="shared" si="117"/>
        <v>35756514360</v>
      </c>
      <c r="AX674" s="52">
        <f t="shared" si="117"/>
        <v>10789972779</v>
      </c>
      <c r="AY674" s="52">
        <f t="shared" si="117"/>
        <v>8460336199</v>
      </c>
      <c r="AZ674" s="52">
        <f t="shared" si="117"/>
        <v>0</v>
      </c>
      <c r="BA674" s="52">
        <f t="shared" si="117"/>
        <v>120096314547.72</v>
      </c>
      <c r="BB674" s="52">
        <f t="shared" si="117"/>
        <v>120096314547.72</v>
      </c>
      <c r="BC674" s="52">
        <f t="shared" si="117"/>
        <v>656272649803.43005</v>
      </c>
      <c r="BD674" s="52">
        <f t="shared" si="117"/>
        <v>656272649803.43005</v>
      </c>
      <c r="BE674" s="52">
        <f t="shared" si="117"/>
        <v>0</v>
      </c>
      <c r="BF674" s="52">
        <f t="shared" si="117"/>
        <v>0</v>
      </c>
      <c r="BG674" s="52">
        <f t="shared" si="117"/>
        <v>78905764092.37999</v>
      </c>
      <c r="BH674" s="52">
        <f t="shared" si="117"/>
        <v>78905764092.37999</v>
      </c>
      <c r="BI674" s="52">
        <f t="shared" si="117"/>
        <v>0</v>
      </c>
      <c r="BJ674" s="52">
        <f t="shared" si="117"/>
        <v>0</v>
      </c>
      <c r="BK674" s="52">
        <f t="shared" si="117"/>
        <v>0</v>
      </c>
      <c r="BL674" s="52">
        <f t="shared" si="117"/>
        <v>0</v>
      </c>
    </row>
    <row r="675" spans="1:64">
      <c r="A675" s="48" t="s">
        <v>558</v>
      </c>
      <c r="B675" s="49" t="s">
        <v>558</v>
      </c>
      <c r="C675" s="50" t="s">
        <v>559</v>
      </c>
      <c r="D675" s="51"/>
      <c r="E675" s="51"/>
      <c r="F675" s="52">
        <f>SUM(F482)</f>
        <v>1341056141073</v>
      </c>
      <c r="G675" s="52">
        <f>SUM(G482)</f>
        <v>818144592658.83997</v>
      </c>
      <c r="H675" s="52">
        <f t="shared" ref="H675:BL675" si="118">SUM(H482)</f>
        <v>439313831760.12</v>
      </c>
      <c r="I675" s="52">
        <f t="shared" si="118"/>
        <v>237302418982.51999</v>
      </c>
      <c r="J675" s="52">
        <f t="shared" si="118"/>
        <v>98054365362</v>
      </c>
      <c r="K675" s="52">
        <f t="shared" si="118"/>
        <v>6887418504</v>
      </c>
      <c r="L675" s="52">
        <f t="shared" si="118"/>
        <v>30811355978.200001</v>
      </c>
      <c r="M675" s="52">
        <f t="shared" si="118"/>
        <v>5775202072</v>
      </c>
      <c r="N675" s="52">
        <f t="shared" si="118"/>
        <v>155583322374.5</v>
      </c>
      <c r="O675" s="52">
        <f t="shared" si="118"/>
        <v>3946005056</v>
      </c>
      <c r="P675" s="52">
        <f t="shared" si="118"/>
        <v>5549446971</v>
      </c>
      <c r="Q675" s="52">
        <f t="shared" si="118"/>
        <v>3690525675</v>
      </c>
      <c r="R675" s="52">
        <f t="shared" si="118"/>
        <v>0</v>
      </c>
      <c r="S675" s="52">
        <f t="shared" si="118"/>
        <v>46363263765.5</v>
      </c>
      <c r="T675" s="52">
        <f t="shared" si="118"/>
        <v>7681033674</v>
      </c>
      <c r="U675" s="52">
        <f t="shared" si="118"/>
        <v>0</v>
      </c>
      <c r="V675" s="52">
        <f t="shared" si="118"/>
        <v>7319413817</v>
      </c>
      <c r="W675" s="52">
        <f t="shared" si="118"/>
        <v>37585989238</v>
      </c>
      <c r="X675" s="52">
        <f t="shared" si="118"/>
        <v>17475846818</v>
      </c>
      <c r="Y675" s="52">
        <f t="shared" si="118"/>
        <v>5160850582</v>
      </c>
      <c r="Z675" s="52">
        <f t="shared" si="118"/>
        <v>7216624212</v>
      </c>
      <c r="AA675" s="52">
        <f t="shared" si="118"/>
        <v>7831642142</v>
      </c>
      <c r="AB675" s="52">
        <f t="shared" si="118"/>
        <v>10820000</v>
      </c>
      <c r="AC675" s="52">
        <f t="shared" si="118"/>
        <v>10857500</v>
      </c>
      <c r="AD675" s="52">
        <f t="shared" si="118"/>
        <v>1271181300</v>
      </c>
      <c r="AE675" s="52">
        <f t="shared" si="118"/>
        <v>4429821624</v>
      </c>
      <c r="AF675" s="52">
        <f t="shared" si="118"/>
        <v>40000000</v>
      </c>
      <c r="AG675" s="52">
        <f t="shared" si="118"/>
        <v>29558152451</v>
      </c>
      <c r="AH675" s="52">
        <f t="shared" si="118"/>
        <v>3540527815</v>
      </c>
      <c r="AI675" s="52">
        <f t="shared" si="118"/>
        <v>5676584034</v>
      </c>
      <c r="AJ675" s="52">
        <f t="shared" si="118"/>
        <v>11529004876</v>
      </c>
      <c r="AK675" s="52">
        <f t="shared" si="118"/>
        <v>0</v>
      </c>
      <c r="AL675" s="52">
        <f t="shared" si="118"/>
        <v>0</v>
      </c>
      <c r="AM675" s="52">
        <f t="shared" si="118"/>
        <v>8142035226</v>
      </c>
      <c r="AN675" s="52">
        <f t="shared" si="118"/>
        <v>670000500</v>
      </c>
      <c r="AO675" s="52">
        <f t="shared" si="118"/>
        <v>0</v>
      </c>
      <c r="AP675" s="52">
        <f t="shared" si="118"/>
        <v>148653614834.48999</v>
      </c>
      <c r="AQ675" s="52">
        <f t="shared" si="118"/>
        <v>91356298727.48999</v>
      </c>
      <c r="AR675" s="52">
        <f t="shared" si="118"/>
        <v>57297316107</v>
      </c>
      <c r="AS675" s="52">
        <f t="shared" si="118"/>
        <v>78073182317.169998</v>
      </c>
      <c r="AT675" s="52">
        <f t="shared" si="118"/>
        <v>8593579906</v>
      </c>
      <c r="AU675" s="52">
        <f t="shared" si="118"/>
        <v>49322749598.169998</v>
      </c>
      <c r="AV675" s="52">
        <f t="shared" si="118"/>
        <v>15525418970</v>
      </c>
      <c r="AW675" s="52">
        <f t="shared" si="118"/>
        <v>1559728200</v>
      </c>
      <c r="AX675" s="52">
        <f t="shared" si="118"/>
        <v>3071705643</v>
      </c>
      <c r="AY675" s="52">
        <f t="shared" si="118"/>
        <v>0</v>
      </c>
      <c r="AZ675" s="52">
        <f t="shared" si="118"/>
        <v>0</v>
      </c>
      <c r="BA675" s="52">
        <f t="shared" si="118"/>
        <v>7914822252</v>
      </c>
      <c r="BB675" s="52">
        <f t="shared" si="118"/>
        <v>7914822252</v>
      </c>
      <c r="BC675" s="52">
        <f t="shared" si="118"/>
        <v>95480120905</v>
      </c>
      <c r="BD675" s="52">
        <f t="shared" si="118"/>
        <v>95480120905</v>
      </c>
      <c r="BE675" s="52">
        <f t="shared" si="118"/>
        <v>0</v>
      </c>
      <c r="BF675" s="52">
        <f t="shared" si="118"/>
        <v>0</v>
      </c>
      <c r="BG675" s="52">
        <f t="shared" si="118"/>
        <v>7648333280</v>
      </c>
      <c r="BH675" s="52">
        <f t="shared" si="118"/>
        <v>7648333280</v>
      </c>
      <c r="BI675" s="52">
        <f t="shared" si="118"/>
        <v>0</v>
      </c>
      <c r="BJ675" s="52">
        <f t="shared" si="118"/>
        <v>0</v>
      </c>
      <c r="BK675" s="52">
        <f t="shared" si="118"/>
        <v>0</v>
      </c>
      <c r="BL675" s="52">
        <f t="shared" si="118"/>
        <v>0</v>
      </c>
    </row>
    <row r="676" spans="1:64">
      <c r="A676" s="48" t="s">
        <v>560</v>
      </c>
      <c r="B676" s="49" t="s">
        <v>560</v>
      </c>
      <c r="C676" s="50" t="s">
        <v>618</v>
      </c>
      <c r="D676" s="51"/>
      <c r="E676" s="51"/>
      <c r="F676" s="52">
        <f>F674+F675</f>
        <v>22384708224386.941</v>
      </c>
      <c r="G676" s="52">
        <f>G674+G675</f>
        <v>13311963918978.088</v>
      </c>
      <c r="H676" s="52">
        <f t="shared" ref="H676:BL676" si="119">H674+H675</f>
        <v>7427883198944.0703</v>
      </c>
      <c r="I676" s="52">
        <f t="shared" si="119"/>
        <v>4499072509263.1582</v>
      </c>
      <c r="J676" s="52">
        <f t="shared" si="119"/>
        <v>911792319890</v>
      </c>
      <c r="K676" s="52">
        <f t="shared" si="119"/>
        <v>165507682680</v>
      </c>
      <c r="L676" s="52">
        <f t="shared" si="119"/>
        <v>219288724602.86002</v>
      </c>
      <c r="M676" s="52">
        <f t="shared" si="119"/>
        <v>88419483598</v>
      </c>
      <c r="N676" s="52">
        <f t="shared" si="119"/>
        <v>1373247147575.2402</v>
      </c>
      <c r="O676" s="52">
        <f t="shared" si="119"/>
        <v>71762620933.049988</v>
      </c>
      <c r="P676" s="52">
        <f t="shared" si="119"/>
        <v>52267522222</v>
      </c>
      <c r="Q676" s="52">
        <f t="shared" si="119"/>
        <v>45985974225</v>
      </c>
      <c r="R676" s="52">
        <f t="shared" si="119"/>
        <v>13666433224</v>
      </c>
      <c r="S676" s="52">
        <f t="shared" si="119"/>
        <v>161758214843.5</v>
      </c>
      <c r="T676" s="52">
        <f t="shared" si="119"/>
        <v>80361429483.01001</v>
      </c>
      <c r="U676" s="52">
        <f t="shared" si="119"/>
        <v>342996981232.02002</v>
      </c>
      <c r="V676" s="52">
        <f t="shared" si="119"/>
        <v>90429103840.910004</v>
      </c>
      <c r="W676" s="52">
        <f t="shared" si="119"/>
        <v>124539581583.7</v>
      </c>
      <c r="X676" s="52">
        <f t="shared" si="119"/>
        <v>86574925337</v>
      </c>
      <c r="Y676" s="52">
        <f t="shared" si="119"/>
        <v>81186450968.399994</v>
      </c>
      <c r="Z676" s="52">
        <f t="shared" si="119"/>
        <v>56640038906.800003</v>
      </c>
      <c r="AA676" s="52">
        <f t="shared" si="119"/>
        <v>73596716061.5</v>
      </c>
      <c r="AB676" s="52">
        <f t="shared" si="119"/>
        <v>735821886</v>
      </c>
      <c r="AC676" s="52">
        <f t="shared" si="119"/>
        <v>1488879177</v>
      </c>
      <c r="AD676" s="52">
        <f t="shared" si="119"/>
        <v>26981541431</v>
      </c>
      <c r="AE676" s="52">
        <f t="shared" si="119"/>
        <v>50592367505.150002</v>
      </c>
      <c r="AF676" s="52">
        <f t="shared" si="119"/>
        <v>11682544715.199989</v>
      </c>
      <c r="AG676" s="52">
        <f t="shared" si="119"/>
        <v>751348961094.67993</v>
      </c>
      <c r="AH676" s="52">
        <f t="shared" si="119"/>
        <v>96837267611.350006</v>
      </c>
      <c r="AI676" s="52">
        <f t="shared" si="119"/>
        <v>99367638100.899994</v>
      </c>
      <c r="AJ676" s="52">
        <f t="shared" si="119"/>
        <v>451983075228.23987</v>
      </c>
      <c r="AK676" s="52">
        <f t="shared" si="119"/>
        <v>10544930</v>
      </c>
      <c r="AL676" s="52">
        <f t="shared" si="119"/>
        <v>0</v>
      </c>
      <c r="AM676" s="52">
        <f t="shared" si="119"/>
        <v>79529181159.190002</v>
      </c>
      <c r="AN676" s="52">
        <f t="shared" si="119"/>
        <v>15663944320</v>
      </c>
      <c r="AO676" s="52">
        <f t="shared" si="119"/>
        <v>7957309745</v>
      </c>
      <c r="AP676" s="52">
        <f t="shared" si="119"/>
        <v>1219899330685.3799</v>
      </c>
      <c r="AQ676" s="52">
        <f t="shared" si="119"/>
        <v>626865648706.37988</v>
      </c>
      <c r="AR676" s="52">
        <f t="shared" si="119"/>
        <v>593033681979</v>
      </c>
      <c r="AS676" s="52">
        <f t="shared" si="119"/>
        <v>4761930861173.0215</v>
      </c>
      <c r="AT676" s="52">
        <f t="shared" si="119"/>
        <v>101450639347</v>
      </c>
      <c r="AU676" s="52">
        <f t="shared" si="119"/>
        <v>4141913602879.2109</v>
      </c>
      <c r="AV676" s="52">
        <f t="shared" si="119"/>
        <v>458928361765.81</v>
      </c>
      <c r="AW676" s="52">
        <f t="shared" si="119"/>
        <v>37316242560</v>
      </c>
      <c r="AX676" s="52">
        <f t="shared" si="119"/>
        <v>13861678422</v>
      </c>
      <c r="AY676" s="52">
        <f t="shared" si="119"/>
        <v>8460336199</v>
      </c>
      <c r="AZ676" s="52">
        <f t="shared" si="119"/>
        <v>0</v>
      </c>
      <c r="BA676" s="52">
        <f t="shared" si="119"/>
        <v>128011136799.72</v>
      </c>
      <c r="BB676" s="52">
        <f t="shared" si="119"/>
        <v>128011136799.72</v>
      </c>
      <c r="BC676" s="52">
        <f t="shared" si="119"/>
        <v>751752770708.43005</v>
      </c>
      <c r="BD676" s="52">
        <f t="shared" si="119"/>
        <v>751752770708.43005</v>
      </c>
      <c r="BE676" s="52">
        <f t="shared" si="119"/>
        <v>0</v>
      </c>
      <c r="BF676" s="52">
        <f t="shared" si="119"/>
        <v>0</v>
      </c>
      <c r="BG676" s="52">
        <f t="shared" si="119"/>
        <v>86554097372.37999</v>
      </c>
      <c r="BH676" s="52">
        <f t="shared" si="119"/>
        <v>86554097372.37999</v>
      </c>
      <c r="BI676" s="52">
        <f t="shared" si="119"/>
        <v>0</v>
      </c>
      <c r="BJ676" s="52">
        <f t="shared" si="119"/>
        <v>0</v>
      </c>
      <c r="BK676" s="52">
        <f t="shared" si="119"/>
        <v>0</v>
      </c>
      <c r="BL676" s="52">
        <f t="shared" si="119"/>
        <v>0</v>
      </c>
    </row>
    <row r="677" spans="1:64">
      <c r="A677" s="48" t="s">
        <v>562</v>
      </c>
      <c r="B677" s="49" t="s">
        <v>562</v>
      </c>
      <c r="C677" s="50" t="s">
        <v>619</v>
      </c>
      <c r="D677" s="51"/>
      <c r="E677" s="51"/>
      <c r="F677" s="52">
        <f>F676+F460</f>
        <v>27698559685796.941</v>
      </c>
      <c r="G677" s="52">
        <f>G676+G460</f>
        <v>16707653987861.088</v>
      </c>
      <c r="H677" s="52">
        <f t="shared" ref="H677:BL677" si="120">H676+H460</f>
        <v>9832172237307.0703</v>
      </c>
      <c r="I677" s="52">
        <f t="shared" si="120"/>
        <v>5128009461523.1582</v>
      </c>
      <c r="J677" s="52">
        <f t="shared" si="120"/>
        <v>1043385905441</v>
      </c>
      <c r="K677" s="52">
        <f t="shared" si="120"/>
        <v>325107682680</v>
      </c>
      <c r="L677" s="52">
        <f t="shared" si="120"/>
        <v>243280186762.86002</v>
      </c>
      <c r="M677" s="52">
        <f t="shared" si="120"/>
        <v>135698514147</v>
      </c>
      <c r="N677" s="52">
        <f t="shared" si="120"/>
        <v>1670000574296.2402</v>
      </c>
      <c r="O677" s="52">
        <f t="shared" si="120"/>
        <v>100871640590.04999</v>
      </c>
      <c r="P677" s="52">
        <f t="shared" si="120"/>
        <v>67728025316</v>
      </c>
      <c r="Q677" s="52">
        <f t="shared" si="120"/>
        <v>48764224845</v>
      </c>
      <c r="R677" s="52">
        <f t="shared" si="120"/>
        <v>13666433224</v>
      </c>
      <c r="S677" s="52">
        <f t="shared" si="120"/>
        <v>252691591232.5</v>
      </c>
      <c r="T677" s="52">
        <f t="shared" si="120"/>
        <v>85179804883.01001</v>
      </c>
      <c r="U677" s="52">
        <f t="shared" si="120"/>
        <v>367407978311.02002</v>
      </c>
      <c r="V677" s="52">
        <f t="shared" si="120"/>
        <v>91150096180.910004</v>
      </c>
      <c r="W677" s="52">
        <f t="shared" si="120"/>
        <v>165579753279.70001</v>
      </c>
      <c r="X677" s="52">
        <f t="shared" si="120"/>
        <v>105091221427</v>
      </c>
      <c r="Y677" s="52">
        <f t="shared" si="120"/>
        <v>91016497568.399994</v>
      </c>
      <c r="Z677" s="52">
        <f t="shared" si="120"/>
        <v>65655032466.800003</v>
      </c>
      <c r="AA677" s="52">
        <f t="shared" si="120"/>
        <v>105386281797.5</v>
      </c>
      <c r="AB677" s="52">
        <f t="shared" si="120"/>
        <v>801427426</v>
      </c>
      <c r="AC677" s="52">
        <f t="shared" si="120"/>
        <v>1588879177</v>
      </c>
      <c r="AD677" s="52">
        <f t="shared" si="120"/>
        <v>34507812351</v>
      </c>
      <c r="AE677" s="52">
        <f t="shared" si="120"/>
        <v>61133354205.150002</v>
      </c>
      <c r="AF677" s="52">
        <f t="shared" si="120"/>
        <v>11780520015.199989</v>
      </c>
      <c r="AG677" s="52">
        <f t="shared" si="120"/>
        <v>979786297646.67993</v>
      </c>
      <c r="AH677" s="52">
        <f t="shared" si="120"/>
        <v>135010518102.35001</v>
      </c>
      <c r="AI677" s="52">
        <f t="shared" si="120"/>
        <v>124189069562.89999</v>
      </c>
      <c r="AJ677" s="52">
        <f t="shared" si="120"/>
        <v>560029268922.23987</v>
      </c>
      <c r="AK677" s="52">
        <f t="shared" si="120"/>
        <v>7369521455</v>
      </c>
      <c r="AL677" s="52">
        <f t="shared" si="120"/>
        <v>20885841140</v>
      </c>
      <c r="AM677" s="52">
        <f t="shared" si="120"/>
        <v>92530546039.190002</v>
      </c>
      <c r="AN677" s="52">
        <f t="shared" si="120"/>
        <v>31089222680</v>
      </c>
      <c r="AO677" s="52">
        <f t="shared" si="120"/>
        <v>8682309745</v>
      </c>
      <c r="AP677" s="52">
        <f t="shared" si="120"/>
        <v>1512644290196.3799</v>
      </c>
      <c r="AQ677" s="52">
        <f t="shared" si="120"/>
        <v>746127653003.37988</v>
      </c>
      <c r="AR677" s="52">
        <f t="shared" si="120"/>
        <v>766516637193</v>
      </c>
      <c r="AS677" s="52">
        <f t="shared" si="120"/>
        <v>5820752970744.0215</v>
      </c>
      <c r="AT677" s="52">
        <f t="shared" si="120"/>
        <v>124208115816.95</v>
      </c>
      <c r="AU677" s="52">
        <f t="shared" si="120"/>
        <v>5119251659159.2109</v>
      </c>
      <c r="AV677" s="52">
        <f t="shared" si="120"/>
        <v>471874355765.81</v>
      </c>
      <c r="AW677" s="52">
        <f t="shared" si="120"/>
        <v>63645887560</v>
      </c>
      <c r="AX677" s="52">
        <f t="shared" si="120"/>
        <v>14564983102.049999</v>
      </c>
      <c r="AY677" s="52">
        <f t="shared" si="120"/>
        <v>14253175360</v>
      </c>
      <c r="AZ677" s="52">
        <f t="shared" si="120"/>
        <v>12954793980</v>
      </c>
      <c r="BA677" s="52">
        <f t="shared" si="120"/>
        <v>150862828459.72</v>
      </c>
      <c r="BB677" s="52">
        <f t="shared" si="120"/>
        <v>150862828459.72</v>
      </c>
      <c r="BC677" s="52">
        <f t="shared" si="120"/>
        <v>751752770708.43005</v>
      </c>
      <c r="BD677" s="52">
        <f t="shared" si="120"/>
        <v>751752770708.43005</v>
      </c>
      <c r="BE677" s="52">
        <f t="shared" si="120"/>
        <v>0</v>
      </c>
      <c r="BF677" s="52">
        <f t="shared" si="120"/>
        <v>0</v>
      </c>
      <c r="BG677" s="52">
        <f t="shared" si="120"/>
        <v>105105965884.37999</v>
      </c>
      <c r="BH677" s="52">
        <f t="shared" si="120"/>
        <v>105105965884.37999</v>
      </c>
      <c r="BI677" s="52">
        <f t="shared" si="120"/>
        <v>0</v>
      </c>
      <c r="BJ677" s="52">
        <f t="shared" si="120"/>
        <v>0</v>
      </c>
      <c r="BK677" s="52">
        <f t="shared" si="120"/>
        <v>0</v>
      </c>
      <c r="BL677" s="52">
        <f t="shared" si="120"/>
        <v>0</v>
      </c>
    </row>
    <row r="678" spans="1:64">
      <c r="A678" s="48" t="s">
        <v>556</v>
      </c>
      <c r="B678" s="49" t="s">
        <v>556</v>
      </c>
      <c r="C678" s="50" t="s">
        <v>557</v>
      </c>
      <c r="D678" s="51"/>
      <c r="E678" s="51"/>
      <c r="F678" s="52">
        <f>SUM(F484:F492)</f>
        <v>8334318405268.0801</v>
      </c>
      <c r="G678" s="52">
        <f>SUM(G484:G492)</f>
        <v>4959836179465.4199</v>
      </c>
      <c r="H678" s="52">
        <f t="shared" ref="H678:BL678" si="121">SUM(H484:H492)</f>
        <v>2679570636244.7998</v>
      </c>
      <c r="I678" s="52">
        <f t="shared" si="121"/>
        <v>1486141962423.3201</v>
      </c>
      <c r="J678" s="52">
        <f t="shared" si="121"/>
        <v>614906943696</v>
      </c>
      <c r="K678" s="52">
        <f t="shared" si="121"/>
        <v>44788438069.300003</v>
      </c>
      <c r="L678" s="52">
        <f t="shared" si="121"/>
        <v>96640958037</v>
      </c>
      <c r="M678" s="52">
        <f t="shared" si="121"/>
        <v>37787240995</v>
      </c>
      <c r="N678" s="52">
        <f t="shared" si="121"/>
        <v>752153934380.63</v>
      </c>
      <c r="O678" s="52">
        <f t="shared" si="121"/>
        <v>15488258935</v>
      </c>
      <c r="P678" s="52">
        <f t="shared" si="121"/>
        <v>10518983982</v>
      </c>
      <c r="Q678" s="52">
        <f t="shared" si="121"/>
        <v>19942945369</v>
      </c>
      <c r="R678" s="52">
        <f t="shared" si="121"/>
        <v>8309612800</v>
      </c>
      <c r="S678" s="52">
        <f t="shared" si="121"/>
        <v>70549423697.520004</v>
      </c>
      <c r="T678" s="52">
        <f t="shared" si="121"/>
        <v>28458936423</v>
      </c>
      <c r="U678" s="52">
        <f t="shared" si="121"/>
        <v>344320143283.63</v>
      </c>
      <c r="V678" s="52">
        <f t="shared" si="121"/>
        <v>28334201636</v>
      </c>
      <c r="W678" s="52">
        <f t="shared" si="121"/>
        <v>58123810761</v>
      </c>
      <c r="X678" s="52">
        <f t="shared" si="121"/>
        <v>32843683964.98</v>
      </c>
      <c r="Y678" s="52">
        <f t="shared" si="121"/>
        <v>35832752053</v>
      </c>
      <c r="Z678" s="52">
        <f t="shared" si="121"/>
        <v>26648258905.5</v>
      </c>
      <c r="AA678" s="52">
        <f t="shared" si="121"/>
        <v>32895347391</v>
      </c>
      <c r="AB678" s="52">
        <f t="shared" si="121"/>
        <v>86462525</v>
      </c>
      <c r="AC678" s="52">
        <f t="shared" si="121"/>
        <v>139244100</v>
      </c>
      <c r="AD678" s="52">
        <f t="shared" si="121"/>
        <v>16590079770</v>
      </c>
      <c r="AE678" s="52">
        <f t="shared" si="121"/>
        <v>20169107507</v>
      </c>
      <c r="AF678" s="52">
        <f t="shared" si="121"/>
        <v>2902681277</v>
      </c>
      <c r="AG678" s="52">
        <f t="shared" si="121"/>
        <v>209046766110.35001</v>
      </c>
      <c r="AH678" s="52">
        <f t="shared" si="121"/>
        <v>56333669442.650002</v>
      </c>
      <c r="AI678" s="52">
        <f t="shared" si="121"/>
        <v>29169518263</v>
      </c>
      <c r="AJ678" s="52">
        <f t="shared" si="121"/>
        <v>82376016940</v>
      </c>
      <c r="AK678" s="52">
        <f t="shared" si="121"/>
        <v>0</v>
      </c>
      <c r="AL678" s="52">
        <f t="shared" si="121"/>
        <v>0</v>
      </c>
      <c r="AM678" s="52">
        <f t="shared" si="121"/>
        <v>23121270752.700001</v>
      </c>
      <c r="AN678" s="52">
        <f t="shared" si="121"/>
        <v>13613269895</v>
      </c>
      <c r="AO678" s="52">
        <f t="shared" si="121"/>
        <v>4433020817</v>
      </c>
      <c r="AP678" s="52">
        <f t="shared" si="121"/>
        <v>703430131303.65002</v>
      </c>
      <c r="AQ678" s="52">
        <f t="shared" si="121"/>
        <v>388622497431.65002</v>
      </c>
      <c r="AR678" s="52">
        <f t="shared" si="121"/>
        <v>314807633872</v>
      </c>
      <c r="AS678" s="52">
        <f t="shared" si="121"/>
        <v>1453408219890.03</v>
      </c>
      <c r="AT678" s="52">
        <f t="shared" si="121"/>
        <v>47333732286.330002</v>
      </c>
      <c r="AU678" s="52">
        <f t="shared" si="121"/>
        <v>1306826370229.7</v>
      </c>
      <c r="AV678" s="52">
        <f t="shared" si="121"/>
        <v>77248036487</v>
      </c>
      <c r="AW678" s="52">
        <f t="shared" si="121"/>
        <v>5549208740</v>
      </c>
      <c r="AX678" s="52">
        <f t="shared" si="121"/>
        <v>5509123006</v>
      </c>
      <c r="AY678" s="52">
        <f t="shared" si="121"/>
        <v>10941749141</v>
      </c>
      <c r="AZ678" s="52">
        <f t="shared" si="121"/>
        <v>0</v>
      </c>
      <c r="BA678" s="52">
        <f t="shared" si="121"/>
        <v>54513569361</v>
      </c>
      <c r="BB678" s="52">
        <f t="shared" si="121"/>
        <v>54513569361</v>
      </c>
      <c r="BC678" s="52">
        <f t="shared" si="121"/>
        <v>159136063156</v>
      </c>
      <c r="BD678" s="52">
        <f t="shared" si="121"/>
        <v>159136063156</v>
      </c>
      <c r="BE678" s="52">
        <f t="shared" si="121"/>
        <v>0</v>
      </c>
      <c r="BF678" s="52">
        <f t="shared" si="121"/>
        <v>0</v>
      </c>
      <c r="BG678" s="52">
        <f t="shared" si="121"/>
        <v>42793541601</v>
      </c>
      <c r="BH678" s="52">
        <f t="shared" si="121"/>
        <v>42793541601</v>
      </c>
      <c r="BI678" s="52">
        <f t="shared" si="121"/>
        <v>0</v>
      </c>
      <c r="BJ678" s="52">
        <f t="shared" si="121"/>
        <v>0</v>
      </c>
      <c r="BK678" s="52">
        <f t="shared" si="121"/>
        <v>0</v>
      </c>
      <c r="BL678" s="52">
        <f t="shared" si="121"/>
        <v>0</v>
      </c>
    </row>
    <row r="679" spans="1:64">
      <c r="A679" s="48" t="s">
        <v>558</v>
      </c>
      <c r="B679" s="49" t="s">
        <v>558</v>
      </c>
      <c r="C679" s="50" t="s">
        <v>559</v>
      </c>
      <c r="D679" s="51"/>
      <c r="E679" s="51"/>
      <c r="F679" s="52">
        <f>SUM(F493:F494)</f>
        <v>1898454978071.999</v>
      </c>
      <c r="G679" s="52">
        <f>SUM(G493:G494)</f>
        <v>1095270223675.1589</v>
      </c>
      <c r="H679" s="52">
        <f t="shared" ref="H679:BL679" si="122">SUM(H493:H494)</f>
        <v>544778059196</v>
      </c>
      <c r="I679" s="52">
        <f t="shared" si="122"/>
        <v>231598651636.23001</v>
      </c>
      <c r="J679" s="52">
        <f t="shared" si="122"/>
        <v>235239392402.92902</v>
      </c>
      <c r="K679" s="52">
        <f t="shared" si="122"/>
        <v>14694119220</v>
      </c>
      <c r="L679" s="52">
        <f t="shared" si="122"/>
        <v>60624789363</v>
      </c>
      <c r="M679" s="52">
        <f t="shared" si="122"/>
        <v>8335211857</v>
      </c>
      <c r="N679" s="52">
        <f t="shared" si="122"/>
        <v>182547329507.23999</v>
      </c>
      <c r="O679" s="52">
        <f t="shared" si="122"/>
        <v>9217801225</v>
      </c>
      <c r="P679" s="52">
        <f t="shared" si="122"/>
        <v>6654432117</v>
      </c>
      <c r="Q679" s="52">
        <f t="shared" si="122"/>
        <v>2388514190</v>
      </c>
      <c r="R679" s="52">
        <f t="shared" si="122"/>
        <v>287435699</v>
      </c>
      <c r="S679" s="52">
        <f t="shared" si="122"/>
        <v>66674264094</v>
      </c>
      <c r="T679" s="52">
        <f t="shared" si="122"/>
        <v>11300927901</v>
      </c>
      <c r="U679" s="52">
        <f t="shared" si="122"/>
        <v>2580680044</v>
      </c>
      <c r="V679" s="52">
        <f t="shared" si="122"/>
        <v>7913872313</v>
      </c>
      <c r="W679" s="52">
        <f t="shared" si="122"/>
        <v>18623129443.239998</v>
      </c>
      <c r="X679" s="52">
        <f t="shared" si="122"/>
        <v>18509010158</v>
      </c>
      <c r="Y679" s="52">
        <f t="shared" si="122"/>
        <v>8824888217</v>
      </c>
      <c r="Z679" s="52">
        <f t="shared" si="122"/>
        <v>7090003288</v>
      </c>
      <c r="AA679" s="52">
        <f t="shared" si="122"/>
        <v>17227785900</v>
      </c>
      <c r="AB679" s="52">
        <f t="shared" si="122"/>
        <v>159037385</v>
      </c>
      <c r="AC679" s="52">
        <f t="shared" si="122"/>
        <v>172770004</v>
      </c>
      <c r="AD679" s="52">
        <f t="shared" si="122"/>
        <v>202965584</v>
      </c>
      <c r="AE679" s="52">
        <f t="shared" si="122"/>
        <v>4664809745</v>
      </c>
      <c r="AF679" s="52">
        <f t="shared" si="122"/>
        <v>55002200</v>
      </c>
      <c r="AG679" s="52">
        <f t="shared" si="122"/>
        <v>54929034695</v>
      </c>
      <c r="AH679" s="52">
        <f t="shared" si="122"/>
        <v>14434544174</v>
      </c>
      <c r="AI679" s="52">
        <f t="shared" si="122"/>
        <v>11426510338</v>
      </c>
      <c r="AJ679" s="52">
        <f t="shared" si="122"/>
        <v>15725466190</v>
      </c>
      <c r="AK679" s="52">
        <f t="shared" si="122"/>
        <v>0</v>
      </c>
      <c r="AL679" s="52">
        <f t="shared" si="122"/>
        <v>0</v>
      </c>
      <c r="AM679" s="52">
        <f t="shared" si="122"/>
        <v>13063886782</v>
      </c>
      <c r="AN679" s="52">
        <f t="shared" si="122"/>
        <v>278627211</v>
      </c>
      <c r="AO679" s="52">
        <f t="shared" si="122"/>
        <v>0</v>
      </c>
      <c r="AP679" s="52">
        <f t="shared" si="122"/>
        <v>253803292967.10001</v>
      </c>
      <c r="AQ679" s="52">
        <f t="shared" si="122"/>
        <v>171288802662.10001</v>
      </c>
      <c r="AR679" s="52">
        <f t="shared" si="122"/>
        <v>82514490305</v>
      </c>
      <c r="AS679" s="52">
        <f t="shared" si="122"/>
        <v>242777152330</v>
      </c>
      <c r="AT679" s="52">
        <f t="shared" si="122"/>
        <v>13794176834</v>
      </c>
      <c r="AU679" s="52">
        <f t="shared" si="122"/>
        <v>213801371696</v>
      </c>
      <c r="AV679" s="52">
        <f t="shared" si="122"/>
        <v>8916106450</v>
      </c>
      <c r="AW679" s="52">
        <f t="shared" si="122"/>
        <v>5648484750</v>
      </c>
      <c r="AX679" s="52">
        <f t="shared" si="122"/>
        <v>617012600</v>
      </c>
      <c r="AY679" s="52">
        <f t="shared" si="122"/>
        <v>0</v>
      </c>
      <c r="AZ679" s="52">
        <f t="shared" si="122"/>
        <v>0</v>
      </c>
      <c r="BA679" s="52">
        <f t="shared" si="122"/>
        <v>15027083585</v>
      </c>
      <c r="BB679" s="52">
        <f t="shared" si="122"/>
        <v>15027083585</v>
      </c>
      <c r="BC679" s="52">
        <f t="shared" si="122"/>
        <v>44379760643.5</v>
      </c>
      <c r="BD679" s="52">
        <f t="shared" si="122"/>
        <v>44379760643.5</v>
      </c>
      <c r="BE679" s="52">
        <f t="shared" si="122"/>
        <v>0</v>
      </c>
      <c r="BF679" s="52">
        <f t="shared" si="122"/>
        <v>0</v>
      </c>
      <c r="BG679" s="52">
        <f t="shared" si="122"/>
        <v>9721100669</v>
      </c>
      <c r="BH679" s="52">
        <f t="shared" si="122"/>
        <v>9721100669</v>
      </c>
      <c r="BI679" s="52">
        <f t="shared" si="122"/>
        <v>0</v>
      </c>
      <c r="BJ679" s="52">
        <f t="shared" si="122"/>
        <v>0</v>
      </c>
      <c r="BK679" s="52">
        <f t="shared" si="122"/>
        <v>0</v>
      </c>
      <c r="BL679" s="52">
        <f t="shared" si="122"/>
        <v>0</v>
      </c>
    </row>
    <row r="680" spans="1:64">
      <c r="A680" s="48" t="s">
        <v>560</v>
      </c>
      <c r="B680" s="49" t="s">
        <v>560</v>
      </c>
      <c r="C680" s="50" t="s">
        <v>620</v>
      </c>
      <c r="D680" s="51"/>
      <c r="E680" s="51"/>
      <c r="F680" s="52">
        <f>F678+F679</f>
        <v>10232773383340.078</v>
      </c>
      <c r="G680" s="52">
        <f>G678+G679</f>
        <v>6055106403140.5791</v>
      </c>
      <c r="H680" s="52">
        <f t="shared" ref="H680:BL680" si="123">H678+H679</f>
        <v>3224348695440.7998</v>
      </c>
      <c r="I680" s="52">
        <f t="shared" si="123"/>
        <v>1717740614059.55</v>
      </c>
      <c r="J680" s="52">
        <f t="shared" si="123"/>
        <v>850146336098.92896</v>
      </c>
      <c r="K680" s="52">
        <f t="shared" si="123"/>
        <v>59482557289.300003</v>
      </c>
      <c r="L680" s="52">
        <f t="shared" si="123"/>
        <v>157265747400</v>
      </c>
      <c r="M680" s="52">
        <f t="shared" si="123"/>
        <v>46122452852</v>
      </c>
      <c r="N680" s="52">
        <f t="shared" si="123"/>
        <v>934701263887.87</v>
      </c>
      <c r="O680" s="52">
        <f t="shared" si="123"/>
        <v>24706060160</v>
      </c>
      <c r="P680" s="52">
        <f t="shared" si="123"/>
        <v>17173416099</v>
      </c>
      <c r="Q680" s="52">
        <f t="shared" si="123"/>
        <v>22331459559</v>
      </c>
      <c r="R680" s="52">
        <f t="shared" si="123"/>
        <v>8597048499</v>
      </c>
      <c r="S680" s="52">
        <f t="shared" si="123"/>
        <v>137223687791.52</v>
      </c>
      <c r="T680" s="52">
        <f t="shared" si="123"/>
        <v>39759864324</v>
      </c>
      <c r="U680" s="52">
        <f t="shared" si="123"/>
        <v>346900823327.63</v>
      </c>
      <c r="V680" s="52">
        <f t="shared" si="123"/>
        <v>36248073949</v>
      </c>
      <c r="W680" s="52">
        <f t="shared" si="123"/>
        <v>76746940204.23999</v>
      </c>
      <c r="X680" s="52">
        <f t="shared" si="123"/>
        <v>51352694122.979996</v>
      </c>
      <c r="Y680" s="52">
        <f t="shared" si="123"/>
        <v>44657640270</v>
      </c>
      <c r="Z680" s="52">
        <f t="shared" si="123"/>
        <v>33738262193.5</v>
      </c>
      <c r="AA680" s="52">
        <f t="shared" si="123"/>
        <v>50123133291</v>
      </c>
      <c r="AB680" s="52">
        <f t="shared" si="123"/>
        <v>245499910</v>
      </c>
      <c r="AC680" s="52">
        <f t="shared" si="123"/>
        <v>312014104</v>
      </c>
      <c r="AD680" s="52">
        <f t="shared" si="123"/>
        <v>16793045354</v>
      </c>
      <c r="AE680" s="52">
        <f t="shared" si="123"/>
        <v>24833917252</v>
      </c>
      <c r="AF680" s="52">
        <f t="shared" si="123"/>
        <v>2957683477</v>
      </c>
      <c r="AG680" s="52">
        <f t="shared" si="123"/>
        <v>263975800805.35001</v>
      </c>
      <c r="AH680" s="52">
        <f t="shared" si="123"/>
        <v>70768213616.649994</v>
      </c>
      <c r="AI680" s="52">
        <f t="shared" si="123"/>
        <v>40596028601</v>
      </c>
      <c r="AJ680" s="52">
        <f t="shared" si="123"/>
        <v>98101483130</v>
      </c>
      <c r="AK680" s="52">
        <f t="shared" si="123"/>
        <v>0</v>
      </c>
      <c r="AL680" s="52">
        <f t="shared" si="123"/>
        <v>0</v>
      </c>
      <c r="AM680" s="52">
        <f t="shared" si="123"/>
        <v>36185157534.699997</v>
      </c>
      <c r="AN680" s="52">
        <f t="shared" si="123"/>
        <v>13891897106</v>
      </c>
      <c r="AO680" s="52">
        <f t="shared" si="123"/>
        <v>4433020817</v>
      </c>
      <c r="AP680" s="52">
        <f t="shared" si="123"/>
        <v>957233424270.75</v>
      </c>
      <c r="AQ680" s="52">
        <f t="shared" si="123"/>
        <v>559911300093.75</v>
      </c>
      <c r="AR680" s="52">
        <f t="shared" si="123"/>
        <v>397322124177</v>
      </c>
      <c r="AS680" s="52">
        <f t="shared" si="123"/>
        <v>1696185372220.03</v>
      </c>
      <c r="AT680" s="52">
        <f t="shared" si="123"/>
        <v>61127909120.330002</v>
      </c>
      <c r="AU680" s="52">
        <f t="shared" si="123"/>
        <v>1520627741925.7</v>
      </c>
      <c r="AV680" s="52">
        <f t="shared" si="123"/>
        <v>86164142937</v>
      </c>
      <c r="AW680" s="52">
        <f t="shared" si="123"/>
        <v>11197693490</v>
      </c>
      <c r="AX680" s="52">
        <f t="shared" si="123"/>
        <v>6126135606</v>
      </c>
      <c r="AY680" s="52">
        <f t="shared" si="123"/>
        <v>10941749141</v>
      </c>
      <c r="AZ680" s="52">
        <f t="shared" si="123"/>
        <v>0</v>
      </c>
      <c r="BA680" s="52">
        <f t="shared" si="123"/>
        <v>69540652946</v>
      </c>
      <c r="BB680" s="52">
        <f t="shared" si="123"/>
        <v>69540652946</v>
      </c>
      <c r="BC680" s="52">
        <f t="shared" si="123"/>
        <v>203515823799.5</v>
      </c>
      <c r="BD680" s="52">
        <f t="shared" si="123"/>
        <v>203515823799.5</v>
      </c>
      <c r="BE680" s="52">
        <f t="shared" si="123"/>
        <v>0</v>
      </c>
      <c r="BF680" s="52">
        <f t="shared" si="123"/>
        <v>0</v>
      </c>
      <c r="BG680" s="52">
        <f t="shared" si="123"/>
        <v>52514642270</v>
      </c>
      <c r="BH680" s="52">
        <f t="shared" si="123"/>
        <v>52514642270</v>
      </c>
      <c r="BI680" s="52">
        <f t="shared" si="123"/>
        <v>0</v>
      </c>
      <c r="BJ680" s="52">
        <f t="shared" si="123"/>
        <v>0</v>
      </c>
      <c r="BK680" s="52">
        <f t="shared" si="123"/>
        <v>0</v>
      </c>
      <c r="BL680" s="52">
        <f t="shared" si="123"/>
        <v>0</v>
      </c>
    </row>
    <row r="681" spans="1:64">
      <c r="A681" s="48" t="s">
        <v>562</v>
      </c>
      <c r="B681" s="49" t="s">
        <v>562</v>
      </c>
      <c r="C681" s="50" t="s">
        <v>621</v>
      </c>
      <c r="D681" s="51"/>
      <c r="E681" s="51"/>
      <c r="F681" s="52">
        <f>F680+F483</f>
        <v>14124983192051.428</v>
      </c>
      <c r="G681" s="52">
        <f>G680+G483</f>
        <v>8336300210755.4199</v>
      </c>
      <c r="H681" s="52">
        <f t="shared" ref="H681:BL681" si="124">H680+H483</f>
        <v>4397259066417.7998</v>
      </c>
      <c r="I681" s="52">
        <f t="shared" si="124"/>
        <v>1958580275056.6201</v>
      </c>
      <c r="J681" s="52">
        <f t="shared" si="124"/>
        <v>1620880797174.0791</v>
      </c>
      <c r="K681" s="52">
        <f t="shared" si="124"/>
        <v>119982968520.3</v>
      </c>
      <c r="L681" s="52">
        <f t="shared" si="124"/>
        <v>176780610070.62</v>
      </c>
      <c r="M681" s="52">
        <f t="shared" si="124"/>
        <v>62816493516</v>
      </c>
      <c r="N681" s="52">
        <f t="shared" si="124"/>
        <v>1038040332796.8199</v>
      </c>
      <c r="O681" s="52">
        <f t="shared" si="124"/>
        <v>38213683677.0299</v>
      </c>
      <c r="P681" s="52">
        <f t="shared" si="124"/>
        <v>22955080419</v>
      </c>
      <c r="Q681" s="52">
        <f t="shared" si="124"/>
        <v>29720151641.650002</v>
      </c>
      <c r="R681" s="52">
        <f t="shared" si="124"/>
        <v>8621868499</v>
      </c>
      <c r="S681" s="52">
        <f t="shared" si="124"/>
        <v>143081844238.52002</v>
      </c>
      <c r="T681" s="52">
        <f t="shared" si="124"/>
        <v>44204391710</v>
      </c>
      <c r="U681" s="52">
        <f t="shared" si="124"/>
        <v>354878218072.03003</v>
      </c>
      <c r="V681" s="52">
        <f t="shared" si="124"/>
        <v>36330538249</v>
      </c>
      <c r="W681" s="52">
        <f t="shared" si="124"/>
        <v>85201909743.479996</v>
      </c>
      <c r="X681" s="52">
        <f t="shared" si="124"/>
        <v>60523643264.979996</v>
      </c>
      <c r="Y681" s="52">
        <f t="shared" si="124"/>
        <v>57628441015.800003</v>
      </c>
      <c r="Z681" s="52">
        <f t="shared" si="124"/>
        <v>39630177048.589996</v>
      </c>
      <c r="AA681" s="52">
        <f t="shared" si="124"/>
        <v>58504423687.110001</v>
      </c>
      <c r="AB681" s="52">
        <f t="shared" si="124"/>
        <v>543139910</v>
      </c>
      <c r="AC681" s="52">
        <f t="shared" si="124"/>
        <v>362097604</v>
      </c>
      <c r="AD681" s="52">
        <f t="shared" si="124"/>
        <v>22459060099</v>
      </c>
      <c r="AE681" s="52">
        <f t="shared" si="124"/>
        <v>32178980440.630001</v>
      </c>
      <c r="AF681" s="52">
        <f t="shared" si="124"/>
        <v>3002683477</v>
      </c>
      <c r="AG681" s="52">
        <f t="shared" si="124"/>
        <v>431158052017.46997</v>
      </c>
      <c r="AH681" s="52">
        <f t="shared" si="124"/>
        <v>115127337491.06999</v>
      </c>
      <c r="AI681" s="52">
        <f t="shared" si="124"/>
        <v>48226620653</v>
      </c>
      <c r="AJ681" s="52">
        <f t="shared" si="124"/>
        <v>141619507974</v>
      </c>
      <c r="AK681" s="52">
        <f t="shared" si="124"/>
        <v>47351791605</v>
      </c>
      <c r="AL681" s="52">
        <f t="shared" si="124"/>
        <v>9386589005</v>
      </c>
      <c r="AM681" s="52">
        <f t="shared" si="124"/>
        <v>39543464532.699997</v>
      </c>
      <c r="AN681" s="52">
        <f t="shared" si="124"/>
        <v>25409719939.700001</v>
      </c>
      <c r="AO681" s="52">
        <f t="shared" si="124"/>
        <v>4493020817</v>
      </c>
      <c r="AP681" s="52">
        <f t="shared" si="124"/>
        <v>1245150002227.45</v>
      </c>
      <c r="AQ681" s="52">
        <f t="shared" si="124"/>
        <v>709387933823.75</v>
      </c>
      <c r="AR681" s="52">
        <f t="shared" si="124"/>
        <v>535762068403.70001</v>
      </c>
      <c r="AS681" s="52">
        <f t="shared" si="124"/>
        <v>2723449443114.79</v>
      </c>
      <c r="AT681" s="52">
        <f t="shared" si="124"/>
        <v>74718773977.330002</v>
      </c>
      <c r="AU681" s="52">
        <f t="shared" si="124"/>
        <v>2500616072471.0898</v>
      </c>
      <c r="AV681" s="52">
        <f t="shared" si="124"/>
        <v>93086342350</v>
      </c>
      <c r="AW681" s="52">
        <f t="shared" si="124"/>
        <v>26609831395.599998</v>
      </c>
      <c r="AX681" s="52">
        <f t="shared" si="124"/>
        <v>6683635606</v>
      </c>
      <c r="AY681" s="52">
        <f t="shared" si="124"/>
        <v>14604958495.77</v>
      </c>
      <c r="AZ681" s="52">
        <f t="shared" si="124"/>
        <v>7129828819</v>
      </c>
      <c r="BA681" s="52">
        <f t="shared" si="124"/>
        <v>84763745479</v>
      </c>
      <c r="BB681" s="52">
        <f t="shared" si="124"/>
        <v>84763745479</v>
      </c>
      <c r="BC681" s="52">
        <f t="shared" si="124"/>
        <v>203515823799.5</v>
      </c>
      <c r="BD681" s="52">
        <f t="shared" si="124"/>
        <v>203515823799.5</v>
      </c>
      <c r="BE681" s="52">
        <f t="shared" si="124"/>
        <v>0</v>
      </c>
      <c r="BF681" s="52">
        <f t="shared" si="124"/>
        <v>0</v>
      </c>
      <c r="BG681" s="52">
        <f t="shared" si="124"/>
        <v>62605581860.979996</v>
      </c>
      <c r="BH681" s="52">
        <f t="shared" si="124"/>
        <v>62605581860.979996</v>
      </c>
      <c r="BI681" s="52">
        <f t="shared" si="124"/>
        <v>0</v>
      </c>
      <c r="BJ681" s="52">
        <f t="shared" si="124"/>
        <v>0</v>
      </c>
      <c r="BK681" s="52">
        <f t="shared" si="124"/>
        <v>0</v>
      </c>
      <c r="BL681" s="52">
        <f t="shared" si="124"/>
        <v>0</v>
      </c>
    </row>
    <row r="682" spans="1:64">
      <c r="A682" s="48" t="s">
        <v>556</v>
      </c>
      <c r="B682" s="49" t="s">
        <v>556</v>
      </c>
      <c r="C682" s="50" t="s">
        <v>557</v>
      </c>
      <c r="D682" s="51"/>
      <c r="E682" s="51"/>
      <c r="F682" s="52">
        <f>SUM(F496:F503)</f>
        <v>8709738563991.5195</v>
      </c>
      <c r="G682" s="52">
        <f>SUM(G496:G503)</f>
        <v>4735871218751.1299</v>
      </c>
      <c r="H682" s="52">
        <f t="shared" ref="H682:BL682" si="125">SUM(H496:H503)</f>
        <v>2068693511733.72</v>
      </c>
      <c r="I682" s="52">
        <f t="shared" si="125"/>
        <v>1428725479942.3999</v>
      </c>
      <c r="J682" s="52">
        <f t="shared" si="125"/>
        <v>813728411356</v>
      </c>
      <c r="K682" s="52">
        <f t="shared" si="125"/>
        <v>172677545998.17999</v>
      </c>
      <c r="L682" s="52">
        <f t="shared" si="125"/>
        <v>176143640363.83002</v>
      </c>
      <c r="M682" s="52">
        <f t="shared" si="125"/>
        <v>75902629357</v>
      </c>
      <c r="N682" s="52">
        <f t="shared" si="125"/>
        <v>580506572094.96997</v>
      </c>
      <c r="O682" s="52">
        <f t="shared" si="125"/>
        <v>30196327512.040001</v>
      </c>
      <c r="P682" s="52">
        <f t="shared" si="125"/>
        <v>25354873058</v>
      </c>
      <c r="Q682" s="52">
        <f t="shared" si="125"/>
        <v>17797798843</v>
      </c>
      <c r="R682" s="52">
        <f t="shared" si="125"/>
        <v>20601093696</v>
      </c>
      <c r="S682" s="52">
        <f t="shared" si="125"/>
        <v>75807973491.649994</v>
      </c>
      <c r="T682" s="52">
        <f t="shared" si="125"/>
        <v>27935081409.400002</v>
      </c>
      <c r="U682" s="52">
        <f t="shared" si="125"/>
        <v>55476081778</v>
      </c>
      <c r="V682" s="52">
        <f t="shared" si="125"/>
        <v>25144872194</v>
      </c>
      <c r="W682" s="52">
        <f t="shared" si="125"/>
        <v>94035394717</v>
      </c>
      <c r="X682" s="52">
        <f t="shared" si="125"/>
        <v>45476344709</v>
      </c>
      <c r="Y682" s="52">
        <f t="shared" si="125"/>
        <v>32977462770</v>
      </c>
      <c r="Z682" s="52">
        <f t="shared" si="125"/>
        <v>30335233323</v>
      </c>
      <c r="AA682" s="52">
        <f t="shared" si="125"/>
        <v>55969457870</v>
      </c>
      <c r="AB682" s="52">
        <f t="shared" si="125"/>
        <v>3276445242</v>
      </c>
      <c r="AC682" s="52">
        <f t="shared" si="125"/>
        <v>740034800</v>
      </c>
      <c r="AD682" s="52">
        <f t="shared" si="125"/>
        <v>10912410900</v>
      </c>
      <c r="AE682" s="52">
        <f t="shared" si="125"/>
        <v>27128569681.880001</v>
      </c>
      <c r="AF682" s="52">
        <f t="shared" si="125"/>
        <v>1341116100</v>
      </c>
      <c r="AG682" s="52">
        <f t="shared" si="125"/>
        <v>269556976041</v>
      </c>
      <c r="AH682" s="52">
        <f t="shared" si="125"/>
        <v>70145503805</v>
      </c>
      <c r="AI682" s="52">
        <f t="shared" si="125"/>
        <v>38061800861</v>
      </c>
      <c r="AJ682" s="52">
        <f t="shared" si="125"/>
        <v>135386735762</v>
      </c>
      <c r="AK682" s="52">
        <f t="shared" si="125"/>
        <v>0</v>
      </c>
      <c r="AL682" s="52">
        <f t="shared" si="125"/>
        <v>166679000</v>
      </c>
      <c r="AM682" s="52">
        <f t="shared" si="125"/>
        <v>14386060675</v>
      </c>
      <c r="AN682" s="52">
        <f t="shared" si="125"/>
        <v>8894150338</v>
      </c>
      <c r="AO682" s="52">
        <f t="shared" si="125"/>
        <v>2516045600</v>
      </c>
      <c r="AP682" s="52">
        <f t="shared" si="125"/>
        <v>695752904271.83997</v>
      </c>
      <c r="AQ682" s="52">
        <f t="shared" si="125"/>
        <v>425349405100</v>
      </c>
      <c r="AR682" s="52">
        <f t="shared" si="125"/>
        <v>270403499171.84</v>
      </c>
      <c r="AS682" s="52">
        <f t="shared" si="125"/>
        <v>2027193205408.26</v>
      </c>
      <c r="AT682" s="52">
        <f t="shared" si="125"/>
        <v>53097077420.830002</v>
      </c>
      <c r="AU682" s="52">
        <f t="shared" si="125"/>
        <v>1815504466111.4299</v>
      </c>
      <c r="AV682" s="52">
        <f t="shared" si="125"/>
        <v>127187802291</v>
      </c>
      <c r="AW682" s="52">
        <f t="shared" si="125"/>
        <v>3452598400</v>
      </c>
      <c r="AX682" s="52">
        <f t="shared" si="125"/>
        <v>2738157700</v>
      </c>
      <c r="AY682" s="52">
        <f t="shared" si="125"/>
        <v>25213103485</v>
      </c>
      <c r="AZ682" s="52">
        <f t="shared" si="125"/>
        <v>0</v>
      </c>
      <c r="BA682" s="52">
        <f t="shared" si="125"/>
        <v>67445565968</v>
      </c>
      <c r="BB682" s="52">
        <f t="shared" si="125"/>
        <v>67445565968</v>
      </c>
      <c r="BC682" s="52">
        <f t="shared" si="125"/>
        <v>275381709508.21997</v>
      </c>
      <c r="BD682" s="52">
        <f t="shared" si="125"/>
        <v>275381709508.21997</v>
      </c>
      <c r="BE682" s="52">
        <f t="shared" si="125"/>
        <v>0</v>
      </c>
      <c r="BF682" s="52">
        <f t="shared" si="125"/>
        <v>0</v>
      </c>
      <c r="BG682" s="52">
        <f t="shared" si="125"/>
        <v>58030411948.099998</v>
      </c>
      <c r="BH682" s="52">
        <f t="shared" si="125"/>
        <v>58030411948.099998</v>
      </c>
      <c r="BI682" s="52">
        <f t="shared" si="125"/>
        <v>0</v>
      </c>
      <c r="BJ682" s="52">
        <f t="shared" si="125"/>
        <v>0</v>
      </c>
      <c r="BK682" s="52">
        <f t="shared" si="125"/>
        <v>0</v>
      </c>
      <c r="BL682" s="52">
        <f t="shared" si="125"/>
        <v>0</v>
      </c>
    </row>
    <row r="683" spans="1:64">
      <c r="A683" s="48" t="s">
        <v>558</v>
      </c>
      <c r="B683" s="49" t="s">
        <v>558</v>
      </c>
      <c r="C683" s="50" t="s">
        <v>559</v>
      </c>
      <c r="D683" s="51"/>
      <c r="E683" s="51"/>
      <c r="F683" s="52">
        <f>SUM(F504:F505)</f>
        <v>1927961898184</v>
      </c>
      <c r="G683" s="52">
        <f>SUM(G504:G505)</f>
        <v>1060574328559</v>
      </c>
      <c r="H683" s="52">
        <f t="shared" ref="H683:BL683" si="126">SUM(H504:H505)</f>
        <v>514302174095</v>
      </c>
      <c r="I683" s="52">
        <f t="shared" si="126"/>
        <v>359703479039</v>
      </c>
      <c r="J683" s="52">
        <f t="shared" si="126"/>
        <v>105097759950</v>
      </c>
      <c r="K683" s="52">
        <f t="shared" si="126"/>
        <v>22937561118</v>
      </c>
      <c r="L683" s="52">
        <f t="shared" si="126"/>
        <v>48236204270</v>
      </c>
      <c r="M683" s="52">
        <f t="shared" si="126"/>
        <v>10297150087</v>
      </c>
      <c r="N683" s="52">
        <f t="shared" si="126"/>
        <v>222552853477.20001</v>
      </c>
      <c r="O683" s="52">
        <f t="shared" si="126"/>
        <v>10943620555</v>
      </c>
      <c r="P683" s="52">
        <f t="shared" si="126"/>
        <v>7194310410</v>
      </c>
      <c r="Q683" s="52">
        <f t="shared" si="126"/>
        <v>9416718425</v>
      </c>
      <c r="R683" s="52">
        <f t="shared" si="126"/>
        <v>1150204000</v>
      </c>
      <c r="S683" s="52">
        <f t="shared" si="126"/>
        <v>41757399901.199997</v>
      </c>
      <c r="T683" s="52">
        <f t="shared" si="126"/>
        <v>9925080690</v>
      </c>
      <c r="U683" s="52">
        <f t="shared" si="126"/>
        <v>4289570316</v>
      </c>
      <c r="V683" s="52">
        <f t="shared" si="126"/>
        <v>12221443987</v>
      </c>
      <c r="W683" s="52">
        <f t="shared" si="126"/>
        <v>42297787451</v>
      </c>
      <c r="X683" s="52">
        <f t="shared" si="126"/>
        <v>10532692765</v>
      </c>
      <c r="Y683" s="52">
        <f t="shared" si="126"/>
        <v>15473579310</v>
      </c>
      <c r="Z683" s="52">
        <f t="shared" si="126"/>
        <v>9502873437</v>
      </c>
      <c r="AA683" s="52">
        <f t="shared" si="126"/>
        <v>16724870402</v>
      </c>
      <c r="AB683" s="52">
        <f t="shared" si="126"/>
        <v>83010500</v>
      </c>
      <c r="AC683" s="52">
        <f t="shared" si="126"/>
        <v>40075000</v>
      </c>
      <c r="AD683" s="52">
        <f t="shared" si="126"/>
        <v>20915675818</v>
      </c>
      <c r="AE683" s="52">
        <f t="shared" si="126"/>
        <v>10062180010</v>
      </c>
      <c r="AF683" s="52">
        <f t="shared" si="126"/>
        <v>21760500</v>
      </c>
      <c r="AG683" s="52">
        <f t="shared" si="126"/>
        <v>82450196672</v>
      </c>
      <c r="AH683" s="52">
        <f t="shared" si="126"/>
        <v>16973853248</v>
      </c>
      <c r="AI683" s="52">
        <f t="shared" si="126"/>
        <v>16401613070</v>
      </c>
      <c r="AJ683" s="52">
        <f t="shared" si="126"/>
        <v>30337373740</v>
      </c>
      <c r="AK683" s="52">
        <f t="shared" si="126"/>
        <v>0</v>
      </c>
      <c r="AL683" s="52">
        <f t="shared" si="126"/>
        <v>0</v>
      </c>
      <c r="AM683" s="52">
        <f t="shared" si="126"/>
        <v>16964069174</v>
      </c>
      <c r="AN683" s="52">
        <f t="shared" si="126"/>
        <v>1730519840</v>
      </c>
      <c r="AO683" s="52">
        <f t="shared" si="126"/>
        <v>42767600</v>
      </c>
      <c r="AP683" s="52">
        <f t="shared" si="126"/>
        <v>186172185335</v>
      </c>
      <c r="AQ683" s="52">
        <f t="shared" si="126"/>
        <v>111431952963</v>
      </c>
      <c r="AR683" s="52">
        <f t="shared" si="126"/>
        <v>74740232372</v>
      </c>
      <c r="AS683" s="52">
        <f t="shared" si="126"/>
        <v>176829408490.79999</v>
      </c>
      <c r="AT683" s="52">
        <f t="shared" si="126"/>
        <v>11463146612.799999</v>
      </c>
      <c r="AU683" s="52">
        <f t="shared" si="126"/>
        <v>139797017778</v>
      </c>
      <c r="AV683" s="52">
        <f t="shared" si="126"/>
        <v>23948204000</v>
      </c>
      <c r="AW683" s="52">
        <f t="shared" si="126"/>
        <v>21040000</v>
      </c>
      <c r="AX683" s="52">
        <f t="shared" si="126"/>
        <v>1600000100</v>
      </c>
      <c r="AY683" s="52">
        <f t="shared" si="126"/>
        <v>0</v>
      </c>
      <c r="AZ683" s="52">
        <f t="shared" si="126"/>
        <v>0</v>
      </c>
      <c r="BA683" s="52">
        <f t="shared" si="126"/>
        <v>15049950443</v>
      </c>
      <c r="BB683" s="52">
        <f t="shared" si="126"/>
        <v>15049950443</v>
      </c>
      <c r="BC683" s="52">
        <f t="shared" si="126"/>
        <v>172066883065</v>
      </c>
      <c r="BD683" s="52">
        <f t="shared" si="126"/>
        <v>172066883065</v>
      </c>
      <c r="BE683" s="52">
        <f t="shared" si="126"/>
        <v>0</v>
      </c>
      <c r="BF683" s="52">
        <f t="shared" si="126"/>
        <v>0</v>
      </c>
      <c r="BG683" s="52">
        <f t="shared" si="126"/>
        <v>12266092142</v>
      </c>
      <c r="BH683" s="52">
        <f t="shared" si="126"/>
        <v>12266092142</v>
      </c>
      <c r="BI683" s="52">
        <f t="shared" si="126"/>
        <v>0</v>
      </c>
      <c r="BJ683" s="52">
        <f t="shared" si="126"/>
        <v>0</v>
      </c>
      <c r="BK683" s="52">
        <f t="shared" si="126"/>
        <v>0</v>
      </c>
      <c r="BL683" s="52">
        <f t="shared" si="126"/>
        <v>0</v>
      </c>
    </row>
    <row r="684" spans="1:64">
      <c r="A684" s="48" t="s">
        <v>560</v>
      </c>
      <c r="B684" s="49" t="s">
        <v>560</v>
      </c>
      <c r="C684" s="50" t="s">
        <v>622</v>
      </c>
      <c r="D684" s="51"/>
      <c r="E684" s="51"/>
      <c r="F684" s="52">
        <f>F682+F683</f>
        <v>10637700462175.52</v>
      </c>
      <c r="G684" s="52">
        <f>G682+G683</f>
        <v>5796445547310.1299</v>
      </c>
      <c r="H684" s="52">
        <f t="shared" ref="H684:BL684" si="127">H682+H683</f>
        <v>2582995685828.7197</v>
      </c>
      <c r="I684" s="52">
        <f t="shared" si="127"/>
        <v>1788428958981.3999</v>
      </c>
      <c r="J684" s="52">
        <f t="shared" si="127"/>
        <v>918826171306</v>
      </c>
      <c r="K684" s="52">
        <f t="shared" si="127"/>
        <v>195615107116.17999</v>
      </c>
      <c r="L684" s="52">
        <f t="shared" si="127"/>
        <v>224379844633.83002</v>
      </c>
      <c r="M684" s="52">
        <f t="shared" si="127"/>
        <v>86199779444</v>
      </c>
      <c r="N684" s="52">
        <f t="shared" si="127"/>
        <v>803059425572.16992</v>
      </c>
      <c r="O684" s="52">
        <f t="shared" si="127"/>
        <v>41139948067.040001</v>
      </c>
      <c r="P684" s="52">
        <f t="shared" si="127"/>
        <v>32549183468</v>
      </c>
      <c r="Q684" s="52">
        <f t="shared" si="127"/>
        <v>27214517268</v>
      </c>
      <c r="R684" s="52">
        <f t="shared" si="127"/>
        <v>21751297696</v>
      </c>
      <c r="S684" s="52">
        <f t="shared" si="127"/>
        <v>117565373392.84999</v>
      </c>
      <c r="T684" s="52">
        <f t="shared" si="127"/>
        <v>37860162099.400002</v>
      </c>
      <c r="U684" s="52">
        <f t="shared" si="127"/>
        <v>59765652094</v>
      </c>
      <c r="V684" s="52">
        <f t="shared" si="127"/>
        <v>37366316181</v>
      </c>
      <c r="W684" s="52">
        <f t="shared" si="127"/>
        <v>136333182168</v>
      </c>
      <c r="X684" s="52">
        <f t="shared" si="127"/>
        <v>56009037474</v>
      </c>
      <c r="Y684" s="52">
        <f t="shared" si="127"/>
        <v>48451042080</v>
      </c>
      <c r="Z684" s="52">
        <f t="shared" si="127"/>
        <v>39838106760</v>
      </c>
      <c r="AA684" s="52">
        <f t="shared" si="127"/>
        <v>72694328272</v>
      </c>
      <c r="AB684" s="52">
        <f t="shared" si="127"/>
        <v>3359455742</v>
      </c>
      <c r="AC684" s="52">
        <f t="shared" si="127"/>
        <v>780109800</v>
      </c>
      <c r="AD684" s="52">
        <f t="shared" si="127"/>
        <v>31828086718</v>
      </c>
      <c r="AE684" s="52">
        <f t="shared" si="127"/>
        <v>37190749691.880005</v>
      </c>
      <c r="AF684" s="52">
        <f t="shared" si="127"/>
        <v>1362876600</v>
      </c>
      <c r="AG684" s="52">
        <f t="shared" si="127"/>
        <v>352007172713</v>
      </c>
      <c r="AH684" s="52">
        <f t="shared" si="127"/>
        <v>87119357053</v>
      </c>
      <c r="AI684" s="52">
        <f t="shared" si="127"/>
        <v>54463413931</v>
      </c>
      <c r="AJ684" s="52">
        <f t="shared" si="127"/>
        <v>165724109502</v>
      </c>
      <c r="AK684" s="52">
        <f t="shared" si="127"/>
        <v>0</v>
      </c>
      <c r="AL684" s="52">
        <f t="shared" si="127"/>
        <v>166679000</v>
      </c>
      <c r="AM684" s="52">
        <f t="shared" si="127"/>
        <v>31350129849</v>
      </c>
      <c r="AN684" s="52">
        <f t="shared" si="127"/>
        <v>10624670178</v>
      </c>
      <c r="AO684" s="52">
        <f t="shared" si="127"/>
        <v>2558813200</v>
      </c>
      <c r="AP684" s="52">
        <f t="shared" si="127"/>
        <v>881925089606.83997</v>
      </c>
      <c r="AQ684" s="52">
        <f t="shared" si="127"/>
        <v>536781358063</v>
      </c>
      <c r="AR684" s="52">
        <f t="shared" si="127"/>
        <v>345143731543.83997</v>
      </c>
      <c r="AS684" s="52">
        <f t="shared" si="127"/>
        <v>2204022613899.0601</v>
      </c>
      <c r="AT684" s="52">
        <f t="shared" si="127"/>
        <v>64560224033.630005</v>
      </c>
      <c r="AU684" s="52">
        <f t="shared" si="127"/>
        <v>1955301483889.4299</v>
      </c>
      <c r="AV684" s="52">
        <f t="shared" si="127"/>
        <v>151136006291</v>
      </c>
      <c r="AW684" s="52">
        <f t="shared" si="127"/>
        <v>3473638400</v>
      </c>
      <c r="AX684" s="52">
        <f t="shared" si="127"/>
        <v>4338157800</v>
      </c>
      <c r="AY684" s="52">
        <f t="shared" si="127"/>
        <v>25213103485</v>
      </c>
      <c r="AZ684" s="52">
        <f t="shared" si="127"/>
        <v>0</v>
      </c>
      <c r="BA684" s="52">
        <f t="shared" si="127"/>
        <v>82495516411</v>
      </c>
      <c r="BB684" s="52">
        <f t="shared" si="127"/>
        <v>82495516411</v>
      </c>
      <c r="BC684" s="52">
        <f t="shared" si="127"/>
        <v>447448592573.21997</v>
      </c>
      <c r="BD684" s="52">
        <f t="shared" si="127"/>
        <v>447448592573.21997</v>
      </c>
      <c r="BE684" s="52">
        <f t="shared" si="127"/>
        <v>0</v>
      </c>
      <c r="BF684" s="52">
        <f t="shared" si="127"/>
        <v>0</v>
      </c>
      <c r="BG684" s="52">
        <f t="shared" si="127"/>
        <v>70296504090.100006</v>
      </c>
      <c r="BH684" s="52">
        <f t="shared" si="127"/>
        <v>70296504090.100006</v>
      </c>
      <c r="BI684" s="52">
        <f t="shared" si="127"/>
        <v>0</v>
      </c>
      <c r="BJ684" s="52">
        <f t="shared" si="127"/>
        <v>0</v>
      </c>
      <c r="BK684" s="52">
        <f t="shared" si="127"/>
        <v>0</v>
      </c>
      <c r="BL684" s="52">
        <f t="shared" si="127"/>
        <v>0</v>
      </c>
    </row>
    <row r="685" spans="1:64">
      <c r="A685" s="48" t="s">
        <v>562</v>
      </c>
      <c r="B685" s="49" t="s">
        <v>562</v>
      </c>
      <c r="C685" s="50" t="s">
        <v>623</v>
      </c>
      <c r="D685" s="51"/>
      <c r="E685" s="51"/>
      <c r="F685" s="52">
        <f>F684+F483</f>
        <v>14529910270886.869</v>
      </c>
      <c r="G685" s="52">
        <f>G684+G483</f>
        <v>8077639354924.9707</v>
      </c>
      <c r="H685" s="52">
        <f t="shared" ref="H685:BL685" si="128">H684+H483</f>
        <v>3755906056805.7197</v>
      </c>
      <c r="I685" s="52">
        <f t="shared" si="128"/>
        <v>2029268619978.47</v>
      </c>
      <c r="J685" s="52">
        <f t="shared" si="128"/>
        <v>1689560632381.1499</v>
      </c>
      <c r="K685" s="52">
        <f t="shared" si="128"/>
        <v>256115518347.17999</v>
      </c>
      <c r="L685" s="52">
        <f t="shared" si="128"/>
        <v>243894707304.45001</v>
      </c>
      <c r="M685" s="52">
        <f t="shared" si="128"/>
        <v>102893820108</v>
      </c>
      <c r="N685" s="52">
        <f t="shared" si="128"/>
        <v>906398494481.11987</v>
      </c>
      <c r="O685" s="52">
        <f t="shared" si="128"/>
        <v>54647571584.069901</v>
      </c>
      <c r="P685" s="52">
        <f t="shared" si="128"/>
        <v>38330847788</v>
      </c>
      <c r="Q685" s="52">
        <f t="shared" si="128"/>
        <v>34603209350.650002</v>
      </c>
      <c r="R685" s="52">
        <f t="shared" si="128"/>
        <v>21776117696</v>
      </c>
      <c r="S685" s="52">
        <f t="shared" si="128"/>
        <v>123423529839.84999</v>
      </c>
      <c r="T685" s="52">
        <f t="shared" si="128"/>
        <v>42304689485.400002</v>
      </c>
      <c r="U685" s="52">
        <f t="shared" si="128"/>
        <v>67743046838.400002</v>
      </c>
      <c r="V685" s="52">
        <f t="shared" si="128"/>
        <v>37448780481</v>
      </c>
      <c r="W685" s="52">
        <f t="shared" si="128"/>
        <v>144788151707.23999</v>
      </c>
      <c r="X685" s="52">
        <f t="shared" si="128"/>
        <v>65179986616</v>
      </c>
      <c r="Y685" s="52">
        <f t="shared" si="128"/>
        <v>61421842825.800003</v>
      </c>
      <c r="Z685" s="52">
        <f t="shared" si="128"/>
        <v>45730021615.089996</v>
      </c>
      <c r="AA685" s="52">
        <f t="shared" si="128"/>
        <v>81075618668.110001</v>
      </c>
      <c r="AB685" s="52">
        <f t="shared" si="128"/>
        <v>3657095742</v>
      </c>
      <c r="AC685" s="52">
        <f t="shared" si="128"/>
        <v>830193300</v>
      </c>
      <c r="AD685" s="52">
        <f t="shared" si="128"/>
        <v>37494101463</v>
      </c>
      <c r="AE685" s="52">
        <f t="shared" si="128"/>
        <v>44535812880.510002</v>
      </c>
      <c r="AF685" s="52">
        <f t="shared" si="128"/>
        <v>1407876600</v>
      </c>
      <c r="AG685" s="52">
        <f t="shared" si="128"/>
        <v>519189423925.12</v>
      </c>
      <c r="AH685" s="52">
        <f t="shared" si="128"/>
        <v>131478480927.42</v>
      </c>
      <c r="AI685" s="52">
        <f t="shared" si="128"/>
        <v>62094005983</v>
      </c>
      <c r="AJ685" s="52">
        <f t="shared" si="128"/>
        <v>209242134346</v>
      </c>
      <c r="AK685" s="52">
        <f t="shared" si="128"/>
        <v>47351791605</v>
      </c>
      <c r="AL685" s="52">
        <f t="shared" si="128"/>
        <v>9553268005</v>
      </c>
      <c r="AM685" s="52">
        <f t="shared" si="128"/>
        <v>34708436847</v>
      </c>
      <c r="AN685" s="52">
        <f t="shared" si="128"/>
        <v>22142493011.700001</v>
      </c>
      <c r="AO685" s="52">
        <f t="shared" si="128"/>
        <v>2618813200</v>
      </c>
      <c r="AP685" s="52">
        <f t="shared" si="128"/>
        <v>1169841667563.54</v>
      </c>
      <c r="AQ685" s="52">
        <f t="shared" si="128"/>
        <v>686257991793</v>
      </c>
      <c r="AR685" s="52">
        <f t="shared" si="128"/>
        <v>483583675770.53998</v>
      </c>
      <c r="AS685" s="52">
        <f t="shared" si="128"/>
        <v>3231286684793.8203</v>
      </c>
      <c r="AT685" s="52">
        <f t="shared" si="128"/>
        <v>78151088890.630005</v>
      </c>
      <c r="AU685" s="52">
        <f t="shared" si="128"/>
        <v>2935289814434.8198</v>
      </c>
      <c r="AV685" s="52">
        <f t="shared" si="128"/>
        <v>158058205704</v>
      </c>
      <c r="AW685" s="52">
        <f t="shared" si="128"/>
        <v>18885776305.599998</v>
      </c>
      <c r="AX685" s="52">
        <f t="shared" si="128"/>
        <v>4895657800</v>
      </c>
      <c r="AY685" s="52">
        <f t="shared" si="128"/>
        <v>28876312839.77</v>
      </c>
      <c r="AZ685" s="52">
        <f t="shared" si="128"/>
        <v>7129828819</v>
      </c>
      <c r="BA685" s="52">
        <f t="shared" si="128"/>
        <v>97718608944</v>
      </c>
      <c r="BB685" s="52">
        <f t="shared" si="128"/>
        <v>97718608944</v>
      </c>
      <c r="BC685" s="52">
        <f t="shared" si="128"/>
        <v>447448592573.21997</v>
      </c>
      <c r="BD685" s="52">
        <f t="shared" si="128"/>
        <v>447448592573.21997</v>
      </c>
      <c r="BE685" s="52">
        <f t="shared" si="128"/>
        <v>0</v>
      </c>
      <c r="BF685" s="52">
        <f t="shared" si="128"/>
        <v>0</v>
      </c>
      <c r="BG685" s="52">
        <f t="shared" si="128"/>
        <v>80387443681.080002</v>
      </c>
      <c r="BH685" s="52">
        <f t="shared" si="128"/>
        <v>80387443681.080002</v>
      </c>
      <c r="BI685" s="52">
        <f t="shared" si="128"/>
        <v>0</v>
      </c>
      <c r="BJ685" s="52">
        <f t="shared" si="128"/>
        <v>0</v>
      </c>
      <c r="BK685" s="52">
        <f t="shared" si="128"/>
        <v>0</v>
      </c>
      <c r="BL685" s="52">
        <f t="shared" si="128"/>
        <v>0</v>
      </c>
    </row>
    <row r="686" spans="1:64">
      <c r="A686" s="48" t="s">
        <v>556</v>
      </c>
      <c r="B686" s="49" t="s">
        <v>556</v>
      </c>
      <c r="C686" s="50" t="s">
        <v>557</v>
      </c>
      <c r="D686" s="51"/>
      <c r="E686" s="51"/>
      <c r="F686" s="53">
        <f>SUM(F507:F514)</f>
        <v>7772023477083</v>
      </c>
      <c r="G686" s="53">
        <f>SUM(G507:G514)</f>
        <v>3730494539130.6699</v>
      </c>
      <c r="H686" s="53">
        <f t="shared" ref="H686:BL686" si="129">SUM(H507:H514)</f>
        <v>1715179937596.0999</v>
      </c>
      <c r="I686" s="53">
        <f t="shared" si="129"/>
        <v>1282438959497.1699</v>
      </c>
      <c r="J686" s="53">
        <f t="shared" si="129"/>
        <v>425083985317.02002</v>
      </c>
      <c r="K686" s="53">
        <f t="shared" si="129"/>
        <v>130734636668.5</v>
      </c>
      <c r="L686" s="53">
        <f t="shared" si="129"/>
        <v>110155690957.53</v>
      </c>
      <c r="M686" s="53">
        <f t="shared" si="129"/>
        <v>66901329094.349998</v>
      </c>
      <c r="N686" s="53">
        <f t="shared" si="129"/>
        <v>602247679203.28003</v>
      </c>
      <c r="O686" s="53">
        <f t="shared" si="129"/>
        <v>38703943617.220001</v>
      </c>
      <c r="P686" s="53">
        <f t="shared" si="129"/>
        <v>33543235440.049999</v>
      </c>
      <c r="Q686" s="53">
        <f t="shared" si="129"/>
        <v>24838422961</v>
      </c>
      <c r="R686" s="53">
        <f t="shared" si="129"/>
        <v>32557536900</v>
      </c>
      <c r="S686" s="53">
        <f t="shared" si="129"/>
        <v>88443160450.100006</v>
      </c>
      <c r="T686" s="53">
        <f t="shared" si="129"/>
        <v>44585228673.369995</v>
      </c>
      <c r="U686" s="53">
        <f t="shared" si="129"/>
        <v>39734290253.369995</v>
      </c>
      <c r="V686" s="53">
        <f t="shared" si="129"/>
        <v>23348812361</v>
      </c>
      <c r="W686" s="53">
        <f t="shared" si="129"/>
        <v>87899012128.290009</v>
      </c>
      <c r="X686" s="53">
        <f t="shared" si="129"/>
        <v>43886472783.089996</v>
      </c>
      <c r="Y686" s="53">
        <f t="shared" si="129"/>
        <v>41306109571</v>
      </c>
      <c r="Z686" s="53">
        <f t="shared" si="129"/>
        <v>31954963443.02</v>
      </c>
      <c r="AA686" s="53">
        <f t="shared" si="129"/>
        <v>44198253637.770004</v>
      </c>
      <c r="AB686" s="53">
        <f t="shared" si="129"/>
        <v>185635682</v>
      </c>
      <c r="AC686" s="53">
        <f t="shared" si="129"/>
        <v>126550778</v>
      </c>
      <c r="AD686" s="53">
        <f t="shared" si="129"/>
        <v>5655732457</v>
      </c>
      <c r="AE686" s="53">
        <f t="shared" si="129"/>
        <v>20660528362</v>
      </c>
      <c r="AF686" s="53">
        <f t="shared" si="129"/>
        <v>619789705</v>
      </c>
      <c r="AG686" s="53">
        <f t="shared" si="129"/>
        <v>324746497094.20001</v>
      </c>
      <c r="AH686" s="53">
        <f t="shared" si="129"/>
        <v>66270219861.539993</v>
      </c>
      <c r="AI686" s="53">
        <f t="shared" si="129"/>
        <v>75125626218</v>
      </c>
      <c r="AJ686" s="53">
        <f t="shared" si="129"/>
        <v>130341599721.67999</v>
      </c>
      <c r="AK686" s="53">
        <f t="shared" si="129"/>
        <v>0</v>
      </c>
      <c r="AL686" s="53">
        <f t="shared" si="129"/>
        <v>0</v>
      </c>
      <c r="AM686" s="53">
        <f t="shared" si="129"/>
        <v>41976176556</v>
      </c>
      <c r="AN686" s="53">
        <f t="shared" si="129"/>
        <v>11008180736.98</v>
      </c>
      <c r="AO686" s="53">
        <f t="shared" si="129"/>
        <v>24694000</v>
      </c>
      <c r="AP686" s="53">
        <f t="shared" si="129"/>
        <v>844666510277.13989</v>
      </c>
      <c r="AQ686" s="53">
        <f t="shared" si="129"/>
        <v>470948988173.23999</v>
      </c>
      <c r="AR686" s="53">
        <f t="shared" si="129"/>
        <v>373717522103.90002</v>
      </c>
      <c r="AS686" s="53">
        <f t="shared" si="129"/>
        <v>1857366903479.8501</v>
      </c>
      <c r="AT686" s="53">
        <f t="shared" si="129"/>
        <v>97043165872.899994</v>
      </c>
      <c r="AU686" s="53">
        <f t="shared" si="129"/>
        <v>1673443157295.3301</v>
      </c>
      <c r="AV686" s="53">
        <f t="shared" si="129"/>
        <v>50405433488.619995</v>
      </c>
      <c r="AW686" s="53">
        <f t="shared" si="129"/>
        <v>17653419124</v>
      </c>
      <c r="AX686" s="53">
        <f t="shared" si="129"/>
        <v>13564317670</v>
      </c>
      <c r="AY686" s="53">
        <f t="shared" si="129"/>
        <v>5257410029</v>
      </c>
      <c r="AZ686" s="53">
        <f t="shared" si="129"/>
        <v>0</v>
      </c>
      <c r="BA686" s="53">
        <f t="shared" si="129"/>
        <v>66681642242.059998</v>
      </c>
      <c r="BB686" s="53">
        <f t="shared" si="129"/>
        <v>66681642242.059998</v>
      </c>
      <c r="BC686" s="53">
        <f t="shared" si="129"/>
        <v>292863660067.25</v>
      </c>
      <c r="BD686" s="53">
        <f t="shared" si="129"/>
        <v>292863660067.25</v>
      </c>
      <c r="BE686" s="53">
        <f t="shared" si="129"/>
        <v>0</v>
      </c>
      <c r="BF686" s="53">
        <f t="shared" si="129"/>
        <v>0</v>
      </c>
      <c r="BG686" s="53">
        <f t="shared" si="129"/>
        <v>52956045588.549988</v>
      </c>
      <c r="BH686" s="53">
        <f t="shared" si="129"/>
        <v>52956045588.549988</v>
      </c>
      <c r="BI686" s="53">
        <f t="shared" si="129"/>
        <v>0</v>
      </c>
      <c r="BJ686" s="53">
        <f t="shared" si="129"/>
        <v>0</v>
      </c>
      <c r="BK686" s="53">
        <f t="shared" si="129"/>
        <v>0</v>
      </c>
      <c r="BL686" s="53">
        <f t="shared" si="129"/>
        <v>0</v>
      </c>
    </row>
    <row r="687" spans="1:64">
      <c r="A687" s="48" t="s">
        <v>558</v>
      </c>
      <c r="B687" s="49" t="s">
        <v>558</v>
      </c>
      <c r="C687" s="50" t="s">
        <v>559</v>
      </c>
      <c r="D687" s="51"/>
      <c r="E687" s="51"/>
      <c r="F687" s="53">
        <f>SUM(F515)</f>
        <v>1482284657957</v>
      </c>
      <c r="G687" s="53">
        <f>SUM(G515)</f>
        <v>768539020695</v>
      </c>
      <c r="H687" s="53">
        <f t="shared" ref="H687:BL687" si="130">SUM(H515)</f>
        <v>468759795320</v>
      </c>
      <c r="I687" s="53">
        <f t="shared" si="130"/>
        <v>177346620799</v>
      </c>
      <c r="J687" s="53">
        <f t="shared" si="130"/>
        <v>67144151876</v>
      </c>
      <c r="K687" s="53">
        <f t="shared" si="130"/>
        <v>11576217700</v>
      </c>
      <c r="L687" s="53">
        <f t="shared" si="130"/>
        <v>33554986000</v>
      </c>
      <c r="M687" s="53">
        <f t="shared" si="130"/>
        <v>10157249000</v>
      </c>
      <c r="N687" s="53">
        <f t="shared" si="130"/>
        <v>171093139478</v>
      </c>
      <c r="O687" s="53">
        <f t="shared" si="130"/>
        <v>9926390500</v>
      </c>
      <c r="P687" s="53">
        <f t="shared" si="130"/>
        <v>6336071000</v>
      </c>
      <c r="Q687" s="53">
        <f t="shared" si="130"/>
        <v>10672828000</v>
      </c>
      <c r="R687" s="53">
        <f t="shared" si="130"/>
        <v>681445000</v>
      </c>
      <c r="S687" s="53">
        <f t="shared" si="130"/>
        <v>72251835700</v>
      </c>
      <c r="T687" s="53">
        <f t="shared" si="130"/>
        <v>8369664000</v>
      </c>
      <c r="U687" s="53">
        <f t="shared" si="130"/>
        <v>9543155000</v>
      </c>
      <c r="V687" s="53">
        <f t="shared" si="130"/>
        <v>2457289000</v>
      </c>
      <c r="W687" s="53">
        <f t="shared" si="130"/>
        <v>10089081000</v>
      </c>
      <c r="X687" s="53">
        <f t="shared" si="130"/>
        <v>4531626000</v>
      </c>
      <c r="Y687" s="53">
        <f t="shared" si="130"/>
        <v>10387394000</v>
      </c>
      <c r="Z687" s="53">
        <f t="shared" si="130"/>
        <v>7265567878</v>
      </c>
      <c r="AA687" s="53">
        <f t="shared" si="130"/>
        <v>13036067400</v>
      </c>
      <c r="AB687" s="53">
        <f t="shared" si="130"/>
        <v>74450000</v>
      </c>
      <c r="AC687" s="53">
        <f t="shared" si="130"/>
        <v>63000000</v>
      </c>
      <c r="AD687" s="53">
        <f t="shared" si="130"/>
        <v>650000000</v>
      </c>
      <c r="AE687" s="53">
        <f t="shared" si="130"/>
        <v>4607275000</v>
      </c>
      <c r="AF687" s="53">
        <f t="shared" si="130"/>
        <v>150000000</v>
      </c>
      <c r="AG687" s="53">
        <f t="shared" si="130"/>
        <v>33079638500</v>
      </c>
      <c r="AH687" s="53">
        <f t="shared" si="130"/>
        <v>13339912000</v>
      </c>
      <c r="AI687" s="53">
        <f t="shared" si="130"/>
        <v>9854410500</v>
      </c>
      <c r="AJ687" s="53">
        <f t="shared" si="130"/>
        <v>3170750000</v>
      </c>
      <c r="AK687" s="53">
        <f t="shared" si="130"/>
        <v>0</v>
      </c>
      <c r="AL687" s="53">
        <f t="shared" si="130"/>
        <v>0</v>
      </c>
      <c r="AM687" s="53">
        <f t="shared" si="130"/>
        <v>4973268000</v>
      </c>
      <c r="AN687" s="53">
        <f t="shared" si="130"/>
        <v>1741298000</v>
      </c>
      <c r="AO687" s="53">
        <f t="shared" si="130"/>
        <v>0</v>
      </c>
      <c r="AP687" s="53">
        <f t="shared" si="130"/>
        <v>182164072321</v>
      </c>
      <c r="AQ687" s="53">
        <f t="shared" si="130"/>
        <v>103346235471</v>
      </c>
      <c r="AR687" s="53">
        <f t="shared" si="130"/>
        <v>78817836850</v>
      </c>
      <c r="AS687" s="53">
        <f t="shared" si="130"/>
        <v>236695048963</v>
      </c>
      <c r="AT687" s="53">
        <f t="shared" si="130"/>
        <v>13017012900</v>
      </c>
      <c r="AU687" s="53">
        <f t="shared" si="130"/>
        <v>198664511063</v>
      </c>
      <c r="AV687" s="53">
        <f t="shared" si="130"/>
        <v>18284629000</v>
      </c>
      <c r="AW687" s="53">
        <f t="shared" si="130"/>
        <v>1150000000</v>
      </c>
      <c r="AX687" s="53">
        <f t="shared" si="130"/>
        <v>550000000</v>
      </c>
      <c r="AY687" s="53">
        <f t="shared" si="130"/>
        <v>5028896000</v>
      </c>
      <c r="AZ687" s="53">
        <f t="shared" si="130"/>
        <v>0</v>
      </c>
      <c r="BA687" s="53">
        <f t="shared" si="130"/>
        <v>15797576000</v>
      </c>
      <c r="BB687" s="53">
        <f t="shared" si="130"/>
        <v>15797576000</v>
      </c>
      <c r="BC687" s="53">
        <f t="shared" si="130"/>
        <v>66632061000</v>
      </c>
      <c r="BD687" s="53">
        <f t="shared" si="130"/>
        <v>66632061000</v>
      </c>
      <c r="BE687" s="53">
        <f t="shared" si="130"/>
        <v>0</v>
      </c>
      <c r="BF687" s="53">
        <f t="shared" si="130"/>
        <v>0</v>
      </c>
      <c r="BG687" s="53">
        <f t="shared" si="130"/>
        <v>8284101000</v>
      </c>
      <c r="BH687" s="53">
        <f t="shared" si="130"/>
        <v>8284101000</v>
      </c>
      <c r="BI687" s="53">
        <f t="shared" si="130"/>
        <v>0</v>
      </c>
      <c r="BJ687" s="53">
        <f t="shared" si="130"/>
        <v>0</v>
      </c>
      <c r="BK687" s="53">
        <f t="shared" si="130"/>
        <v>0</v>
      </c>
      <c r="BL687" s="53">
        <f t="shared" si="130"/>
        <v>0</v>
      </c>
    </row>
    <row r="688" spans="1:64">
      <c r="A688" s="48" t="s">
        <v>560</v>
      </c>
      <c r="B688" s="49" t="s">
        <v>560</v>
      </c>
      <c r="C688" s="50" t="s">
        <v>624</v>
      </c>
      <c r="D688" s="51"/>
      <c r="E688" s="51"/>
      <c r="F688" s="53">
        <f>F686+F687</f>
        <v>9254308135040</v>
      </c>
      <c r="G688" s="53">
        <f>G686+G687</f>
        <v>4499033559825.6699</v>
      </c>
      <c r="H688" s="53">
        <f t="shared" ref="H688:BL688" si="131">H686+H687</f>
        <v>2183939732916.0999</v>
      </c>
      <c r="I688" s="53">
        <f t="shared" si="131"/>
        <v>1459785580296.1699</v>
      </c>
      <c r="J688" s="53">
        <f t="shared" si="131"/>
        <v>492228137193.02002</v>
      </c>
      <c r="K688" s="53">
        <f t="shared" si="131"/>
        <v>142310854368.5</v>
      </c>
      <c r="L688" s="53">
        <f t="shared" si="131"/>
        <v>143710676957.53</v>
      </c>
      <c r="M688" s="53">
        <f t="shared" si="131"/>
        <v>77058578094.350006</v>
      </c>
      <c r="N688" s="53">
        <f t="shared" si="131"/>
        <v>773340818681.28003</v>
      </c>
      <c r="O688" s="53">
        <f t="shared" si="131"/>
        <v>48630334117.220001</v>
      </c>
      <c r="P688" s="53">
        <f t="shared" si="131"/>
        <v>39879306440.050003</v>
      </c>
      <c r="Q688" s="53">
        <f t="shared" si="131"/>
        <v>35511250961</v>
      </c>
      <c r="R688" s="53">
        <f t="shared" si="131"/>
        <v>33238981900</v>
      </c>
      <c r="S688" s="53">
        <f t="shared" si="131"/>
        <v>160694996150.10001</v>
      </c>
      <c r="T688" s="53">
        <f t="shared" si="131"/>
        <v>52954892673.369995</v>
      </c>
      <c r="U688" s="53">
        <f t="shared" si="131"/>
        <v>49277445253.369995</v>
      </c>
      <c r="V688" s="53">
        <f t="shared" si="131"/>
        <v>25806101361</v>
      </c>
      <c r="W688" s="53">
        <f t="shared" si="131"/>
        <v>97988093128.290009</v>
      </c>
      <c r="X688" s="53">
        <f t="shared" si="131"/>
        <v>48418098783.089996</v>
      </c>
      <c r="Y688" s="53">
        <f t="shared" si="131"/>
        <v>51693503571</v>
      </c>
      <c r="Z688" s="53">
        <f t="shared" si="131"/>
        <v>39220531321.020004</v>
      </c>
      <c r="AA688" s="53">
        <f t="shared" si="131"/>
        <v>57234321037.770004</v>
      </c>
      <c r="AB688" s="53">
        <f t="shared" si="131"/>
        <v>260085682</v>
      </c>
      <c r="AC688" s="53">
        <f t="shared" si="131"/>
        <v>189550778</v>
      </c>
      <c r="AD688" s="53">
        <f t="shared" si="131"/>
        <v>6305732457</v>
      </c>
      <c r="AE688" s="53">
        <f t="shared" si="131"/>
        <v>25267803362</v>
      </c>
      <c r="AF688" s="53">
        <f t="shared" si="131"/>
        <v>769789705</v>
      </c>
      <c r="AG688" s="53">
        <f t="shared" si="131"/>
        <v>357826135594.20001</v>
      </c>
      <c r="AH688" s="53">
        <f t="shared" si="131"/>
        <v>79610131861.539993</v>
      </c>
      <c r="AI688" s="53">
        <f t="shared" si="131"/>
        <v>84980036718</v>
      </c>
      <c r="AJ688" s="53">
        <f t="shared" si="131"/>
        <v>133512349721.67999</v>
      </c>
      <c r="AK688" s="53">
        <f t="shared" si="131"/>
        <v>0</v>
      </c>
      <c r="AL688" s="53">
        <f t="shared" si="131"/>
        <v>0</v>
      </c>
      <c r="AM688" s="53">
        <f t="shared" si="131"/>
        <v>46949444556</v>
      </c>
      <c r="AN688" s="53">
        <f t="shared" si="131"/>
        <v>12749478736.98</v>
      </c>
      <c r="AO688" s="53">
        <f t="shared" si="131"/>
        <v>24694000</v>
      </c>
      <c r="AP688" s="53">
        <f t="shared" si="131"/>
        <v>1026830582598.1399</v>
      </c>
      <c r="AQ688" s="53">
        <f t="shared" si="131"/>
        <v>574295223644.23999</v>
      </c>
      <c r="AR688" s="53">
        <f t="shared" si="131"/>
        <v>452535358953.90002</v>
      </c>
      <c r="AS688" s="53">
        <f t="shared" si="131"/>
        <v>2094061952442.8501</v>
      </c>
      <c r="AT688" s="53">
        <f t="shared" si="131"/>
        <v>110060178772.89999</v>
      </c>
      <c r="AU688" s="53">
        <f t="shared" si="131"/>
        <v>1872107668358.3301</v>
      </c>
      <c r="AV688" s="53">
        <f t="shared" si="131"/>
        <v>68690062488.619995</v>
      </c>
      <c r="AW688" s="53">
        <f t="shared" si="131"/>
        <v>18803419124</v>
      </c>
      <c r="AX688" s="53">
        <f t="shared" si="131"/>
        <v>14114317670</v>
      </c>
      <c r="AY688" s="53">
        <f t="shared" si="131"/>
        <v>10286306029</v>
      </c>
      <c r="AZ688" s="53">
        <f t="shared" si="131"/>
        <v>0</v>
      </c>
      <c r="BA688" s="53">
        <f t="shared" si="131"/>
        <v>82479218242.059998</v>
      </c>
      <c r="BB688" s="53">
        <f t="shared" si="131"/>
        <v>82479218242.059998</v>
      </c>
      <c r="BC688" s="53">
        <f t="shared" si="131"/>
        <v>359495721067.25</v>
      </c>
      <c r="BD688" s="53">
        <f t="shared" si="131"/>
        <v>359495721067.25</v>
      </c>
      <c r="BE688" s="53">
        <f t="shared" si="131"/>
        <v>0</v>
      </c>
      <c r="BF688" s="53">
        <f t="shared" si="131"/>
        <v>0</v>
      </c>
      <c r="BG688" s="53">
        <f t="shared" si="131"/>
        <v>61240146588.549988</v>
      </c>
      <c r="BH688" s="53">
        <f t="shared" si="131"/>
        <v>61240146588.549988</v>
      </c>
      <c r="BI688" s="53">
        <f t="shared" si="131"/>
        <v>0</v>
      </c>
      <c r="BJ688" s="53">
        <f t="shared" si="131"/>
        <v>0</v>
      </c>
      <c r="BK688" s="53">
        <f t="shared" si="131"/>
        <v>0</v>
      </c>
      <c r="BL688" s="53">
        <f t="shared" si="131"/>
        <v>0</v>
      </c>
    </row>
    <row r="689" spans="1:64">
      <c r="A689" s="48" t="s">
        <v>562</v>
      </c>
      <c r="B689" s="49" t="s">
        <v>562</v>
      </c>
      <c r="C689" s="50" t="s">
        <v>625</v>
      </c>
      <c r="D689" s="51"/>
      <c r="E689" s="51"/>
      <c r="F689" s="53">
        <f>F688+F506</f>
        <v>11526098603277.17</v>
      </c>
      <c r="G689" s="53">
        <f>G688+G506</f>
        <v>5388171627713.6699</v>
      </c>
      <c r="H689" s="53">
        <f t="shared" ref="H689:BL689" si="132">H688+H506</f>
        <v>2425698096527.0996</v>
      </c>
      <c r="I689" s="53">
        <f t="shared" si="132"/>
        <v>1897365717319.1699</v>
      </c>
      <c r="J689" s="53">
        <f t="shared" si="132"/>
        <v>640537725193.02002</v>
      </c>
      <c r="K689" s="53">
        <f t="shared" si="132"/>
        <v>144685854368.5</v>
      </c>
      <c r="L689" s="53">
        <f t="shared" si="132"/>
        <v>182164278926.53</v>
      </c>
      <c r="M689" s="53">
        <f t="shared" si="132"/>
        <v>97719955379.350006</v>
      </c>
      <c r="N689" s="53">
        <f t="shared" si="132"/>
        <v>1019962946779.28</v>
      </c>
      <c r="O689" s="53">
        <f t="shared" si="132"/>
        <v>69312489377.220001</v>
      </c>
      <c r="P689" s="53">
        <f t="shared" si="132"/>
        <v>50814166750.050003</v>
      </c>
      <c r="Q689" s="53">
        <f t="shared" si="132"/>
        <v>64972904501</v>
      </c>
      <c r="R689" s="53">
        <f t="shared" si="132"/>
        <v>33238981900</v>
      </c>
      <c r="S689" s="53">
        <f t="shared" si="132"/>
        <v>207606176950.10001</v>
      </c>
      <c r="T689" s="53">
        <f t="shared" si="132"/>
        <v>55542476773.369995</v>
      </c>
      <c r="U689" s="53">
        <f t="shared" si="132"/>
        <v>65873344955.369995</v>
      </c>
      <c r="V689" s="53">
        <f t="shared" si="132"/>
        <v>26405526161</v>
      </c>
      <c r="W689" s="53">
        <f t="shared" si="132"/>
        <v>143782793538.29001</v>
      </c>
      <c r="X689" s="53">
        <f t="shared" si="132"/>
        <v>63707198783.089996</v>
      </c>
      <c r="Y689" s="53">
        <f t="shared" si="132"/>
        <v>55793518306</v>
      </c>
      <c r="Z689" s="53">
        <f t="shared" si="132"/>
        <v>41155522021.020004</v>
      </c>
      <c r="AA689" s="53">
        <f t="shared" si="132"/>
        <v>74396585137.770004</v>
      </c>
      <c r="AB689" s="53">
        <f t="shared" si="132"/>
        <v>260085682</v>
      </c>
      <c r="AC689" s="53">
        <f t="shared" si="132"/>
        <v>289550778</v>
      </c>
      <c r="AD689" s="53">
        <f t="shared" si="132"/>
        <v>25077532098</v>
      </c>
      <c r="AE689" s="53">
        <f t="shared" si="132"/>
        <v>28512673362</v>
      </c>
      <c r="AF689" s="53">
        <f t="shared" si="132"/>
        <v>13221419705</v>
      </c>
      <c r="AG689" s="53">
        <f t="shared" si="132"/>
        <v>486093676654.20001</v>
      </c>
      <c r="AH689" s="53">
        <f t="shared" si="132"/>
        <v>105151631861.53999</v>
      </c>
      <c r="AI689" s="53">
        <f t="shared" si="132"/>
        <v>86580035683</v>
      </c>
      <c r="AJ689" s="53">
        <f t="shared" si="132"/>
        <v>184912495881.67999</v>
      </c>
      <c r="AK689" s="53">
        <f t="shared" si="132"/>
        <v>8849657550</v>
      </c>
      <c r="AL689" s="53">
        <f t="shared" si="132"/>
        <v>20347708700</v>
      </c>
      <c r="AM689" s="53">
        <f t="shared" si="132"/>
        <v>65224390681</v>
      </c>
      <c r="AN689" s="53">
        <f t="shared" si="132"/>
        <v>14799481191.98</v>
      </c>
      <c r="AO689" s="53">
        <f t="shared" si="132"/>
        <v>228275105</v>
      </c>
      <c r="AP689" s="53">
        <f t="shared" si="132"/>
        <v>1371029650813.1399</v>
      </c>
      <c r="AQ689" s="53">
        <f t="shared" si="132"/>
        <v>747982571859.23999</v>
      </c>
      <c r="AR689" s="53">
        <f t="shared" si="132"/>
        <v>623047078953.90002</v>
      </c>
      <c r="AS689" s="53">
        <f t="shared" si="132"/>
        <v>2663124685257.02</v>
      </c>
      <c r="AT689" s="53">
        <f t="shared" si="132"/>
        <v>141306109372.89999</v>
      </c>
      <c r="AU689" s="53">
        <f t="shared" si="132"/>
        <v>2343520030053</v>
      </c>
      <c r="AV689" s="53">
        <f t="shared" si="132"/>
        <v>93519062028.619995</v>
      </c>
      <c r="AW689" s="53">
        <f t="shared" si="132"/>
        <v>42144306324</v>
      </c>
      <c r="AX689" s="53">
        <f t="shared" si="132"/>
        <v>15114317670</v>
      </c>
      <c r="AY689" s="53">
        <f t="shared" si="132"/>
        <v>20489459808.5</v>
      </c>
      <c r="AZ689" s="53">
        <f t="shared" si="132"/>
        <v>7031400000</v>
      </c>
      <c r="BA689" s="53">
        <f t="shared" si="132"/>
        <v>101785892182.06</v>
      </c>
      <c r="BB689" s="53">
        <f t="shared" si="132"/>
        <v>101785892182.06</v>
      </c>
      <c r="BC689" s="53">
        <f t="shared" si="132"/>
        <v>359495721067.25</v>
      </c>
      <c r="BD689" s="53">
        <f t="shared" si="132"/>
        <v>359495721067.25</v>
      </c>
      <c r="BE689" s="53">
        <f t="shared" si="132"/>
        <v>0</v>
      </c>
      <c r="BF689" s="53">
        <f t="shared" si="132"/>
        <v>0</v>
      </c>
      <c r="BG689" s="53">
        <f t="shared" si="132"/>
        <v>78145709698.549988</v>
      </c>
      <c r="BH689" s="53">
        <f t="shared" si="132"/>
        <v>78145709698.549988</v>
      </c>
      <c r="BI689" s="53">
        <f t="shared" si="132"/>
        <v>58288693112</v>
      </c>
      <c r="BJ689" s="53">
        <f t="shared" si="132"/>
        <v>0</v>
      </c>
      <c r="BK689" s="53">
        <f t="shared" si="132"/>
        <v>58288693112</v>
      </c>
      <c r="BL689" s="53">
        <f t="shared" si="132"/>
        <v>0</v>
      </c>
    </row>
    <row r="690" spans="1:64">
      <c r="A690" s="48" t="s">
        <v>556</v>
      </c>
      <c r="B690" s="49" t="s">
        <v>556</v>
      </c>
      <c r="C690" s="50" t="s">
        <v>557</v>
      </c>
      <c r="D690" s="51"/>
      <c r="E690" s="51"/>
      <c r="F690" s="53">
        <f>SUM(F517:F523)</f>
        <v>8804469260279.4492</v>
      </c>
      <c r="G690" s="53">
        <f>SUM(G517:G523)</f>
        <v>4725695407052.8984</v>
      </c>
      <c r="H690" s="53">
        <f t="shared" ref="H690:BL690" si="133">SUM(H517:H523)</f>
        <v>2002825278693.8901</v>
      </c>
      <c r="I690" s="53">
        <f t="shared" si="133"/>
        <v>1353021094530.3601</v>
      </c>
      <c r="J690" s="53">
        <f t="shared" si="133"/>
        <v>914446262363.04895</v>
      </c>
      <c r="K690" s="53">
        <f t="shared" si="133"/>
        <v>251322410583.38</v>
      </c>
      <c r="L690" s="53">
        <f t="shared" si="133"/>
        <v>118723281605.32001</v>
      </c>
      <c r="M690" s="53">
        <f t="shared" si="133"/>
        <v>85357079276.899994</v>
      </c>
      <c r="N690" s="53">
        <f t="shared" si="133"/>
        <v>1053917852645.0099</v>
      </c>
      <c r="O690" s="53">
        <f t="shared" si="133"/>
        <v>39875212315</v>
      </c>
      <c r="P690" s="53">
        <f t="shared" si="133"/>
        <v>48928882261.93998</v>
      </c>
      <c r="Q690" s="53">
        <f t="shared" si="133"/>
        <v>25719355592</v>
      </c>
      <c r="R690" s="53">
        <f t="shared" si="133"/>
        <v>119570460542.10001</v>
      </c>
      <c r="S690" s="53">
        <f t="shared" si="133"/>
        <v>68741087849.880005</v>
      </c>
      <c r="T690" s="53">
        <f t="shared" si="133"/>
        <v>48349888094.979996</v>
      </c>
      <c r="U690" s="53">
        <f t="shared" si="133"/>
        <v>287994130015.33997</v>
      </c>
      <c r="V690" s="53">
        <f t="shared" si="133"/>
        <v>15587984056.999975</v>
      </c>
      <c r="W690" s="53">
        <f t="shared" si="133"/>
        <v>175761585058.51999</v>
      </c>
      <c r="X690" s="53">
        <f t="shared" si="133"/>
        <v>60385967545.839981</v>
      </c>
      <c r="Y690" s="53">
        <f t="shared" si="133"/>
        <v>39011414840.010002</v>
      </c>
      <c r="Z690" s="53">
        <f t="shared" si="133"/>
        <v>43962948579.11998</v>
      </c>
      <c r="AA690" s="53">
        <f t="shared" si="133"/>
        <v>18777299581</v>
      </c>
      <c r="AB690" s="53">
        <f t="shared" si="133"/>
        <v>922815867</v>
      </c>
      <c r="AC690" s="53">
        <f t="shared" si="133"/>
        <v>687114000</v>
      </c>
      <c r="AD690" s="53">
        <f t="shared" si="133"/>
        <v>12537038434</v>
      </c>
      <c r="AE690" s="53">
        <f t="shared" si="133"/>
        <v>43903487769.279999</v>
      </c>
      <c r="AF690" s="53">
        <f t="shared" si="133"/>
        <v>3201180242</v>
      </c>
      <c r="AG690" s="53">
        <f t="shared" si="133"/>
        <v>325824039575.12994</v>
      </c>
      <c r="AH690" s="53">
        <f t="shared" si="133"/>
        <v>72877281022.059998</v>
      </c>
      <c r="AI690" s="53">
        <f t="shared" si="133"/>
        <v>48270859422.699997</v>
      </c>
      <c r="AJ690" s="53">
        <f t="shared" si="133"/>
        <v>141881796520.1499</v>
      </c>
      <c r="AK690" s="53">
        <f t="shared" si="133"/>
        <v>0</v>
      </c>
      <c r="AL690" s="53">
        <f t="shared" si="133"/>
        <v>0</v>
      </c>
      <c r="AM690" s="53">
        <f t="shared" si="133"/>
        <v>41554497965</v>
      </c>
      <c r="AN690" s="53">
        <f t="shared" si="133"/>
        <v>10884957115</v>
      </c>
      <c r="AO690" s="53">
        <f t="shared" si="133"/>
        <v>10354647530.220001</v>
      </c>
      <c r="AP690" s="53">
        <f t="shared" si="133"/>
        <v>760916747847.24988</v>
      </c>
      <c r="AQ690" s="53">
        <f t="shared" si="133"/>
        <v>508199888597.85986</v>
      </c>
      <c r="AR690" s="53">
        <f t="shared" si="133"/>
        <v>252716859249.39001</v>
      </c>
      <c r="AS690" s="53">
        <f t="shared" si="133"/>
        <v>1411900688696.9697</v>
      </c>
      <c r="AT690" s="53">
        <f t="shared" si="133"/>
        <v>88749024707.799927</v>
      </c>
      <c r="AU690" s="53">
        <f t="shared" si="133"/>
        <v>1203909461573.8899</v>
      </c>
      <c r="AV690" s="53">
        <f t="shared" si="133"/>
        <v>92364798463.279968</v>
      </c>
      <c r="AW690" s="53">
        <f t="shared" si="133"/>
        <v>4259566914</v>
      </c>
      <c r="AX690" s="53">
        <f t="shared" si="133"/>
        <v>16217837038</v>
      </c>
      <c r="AY690" s="53">
        <f t="shared" si="133"/>
        <v>6400000000</v>
      </c>
      <c r="AZ690" s="53">
        <f t="shared" si="133"/>
        <v>0</v>
      </c>
      <c r="BA690" s="53">
        <f t="shared" si="133"/>
        <v>82533613692.459991</v>
      </c>
      <c r="BB690" s="53">
        <f t="shared" si="133"/>
        <v>82533613692.459991</v>
      </c>
      <c r="BC690" s="53">
        <f t="shared" si="133"/>
        <v>371424318481.58002</v>
      </c>
      <c r="BD690" s="53">
        <f t="shared" si="133"/>
        <v>371424318481.58002</v>
      </c>
      <c r="BE690" s="53">
        <f t="shared" si="133"/>
        <v>0</v>
      </c>
      <c r="BF690" s="53">
        <f t="shared" si="133"/>
        <v>0</v>
      </c>
      <c r="BG690" s="53">
        <f t="shared" si="133"/>
        <v>72256592288.149994</v>
      </c>
      <c r="BH690" s="53">
        <f t="shared" si="133"/>
        <v>72256592288.149994</v>
      </c>
      <c r="BI690" s="53">
        <f t="shared" si="133"/>
        <v>0</v>
      </c>
      <c r="BJ690" s="53">
        <f t="shared" si="133"/>
        <v>0</v>
      </c>
      <c r="BK690" s="53">
        <f t="shared" si="133"/>
        <v>0</v>
      </c>
      <c r="BL690" s="53">
        <f t="shared" si="133"/>
        <v>0</v>
      </c>
    </row>
    <row r="691" spans="1:64">
      <c r="A691" s="48" t="s">
        <v>558</v>
      </c>
      <c r="B691" s="49" t="s">
        <v>558</v>
      </c>
      <c r="C691" s="50" t="s">
        <v>559</v>
      </c>
      <c r="D691" s="51"/>
      <c r="E691" s="51"/>
      <c r="F691" s="53">
        <v>0</v>
      </c>
      <c r="G691" s="53">
        <v>0</v>
      </c>
      <c r="H691" s="53">
        <v>0</v>
      </c>
      <c r="I691" s="53">
        <v>0</v>
      </c>
      <c r="J691" s="53">
        <v>0</v>
      </c>
      <c r="K691" s="53">
        <v>0</v>
      </c>
      <c r="L691" s="53">
        <v>0</v>
      </c>
      <c r="M691" s="53">
        <v>0</v>
      </c>
      <c r="N691" s="53">
        <v>0</v>
      </c>
      <c r="O691" s="53">
        <v>0</v>
      </c>
      <c r="P691" s="53">
        <v>0</v>
      </c>
      <c r="Q691" s="53">
        <v>0</v>
      </c>
      <c r="R691" s="53">
        <v>0</v>
      </c>
      <c r="S691" s="53">
        <v>0</v>
      </c>
      <c r="T691" s="53">
        <v>0</v>
      </c>
      <c r="U691" s="53">
        <v>0</v>
      </c>
      <c r="V691" s="53">
        <v>0</v>
      </c>
      <c r="W691" s="53">
        <v>0</v>
      </c>
      <c r="X691" s="53">
        <v>0</v>
      </c>
      <c r="Y691" s="53">
        <v>0</v>
      </c>
      <c r="Z691" s="53">
        <v>0</v>
      </c>
      <c r="AA691" s="53">
        <v>0</v>
      </c>
      <c r="AB691" s="53">
        <v>0</v>
      </c>
      <c r="AC691" s="53">
        <v>0</v>
      </c>
      <c r="AD691" s="53">
        <v>0</v>
      </c>
      <c r="AE691" s="53">
        <v>0</v>
      </c>
      <c r="AF691" s="53">
        <v>0</v>
      </c>
      <c r="AG691" s="53">
        <v>0</v>
      </c>
      <c r="AH691" s="53">
        <v>0</v>
      </c>
      <c r="AI691" s="53">
        <v>0</v>
      </c>
      <c r="AJ691" s="53">
        <v>0</v>
      </c>
      <c r="AK691" s="53">
        <v>0</v>
      </c>
      <c r="AL691" s="53">
        <v>0</v>
      </c>
      <c r="AM691" s="53">
        <v>0</v>
      </c>
      <c r="AN691" s="53">
        <v>0</v>
      </c>
      <c r="AO691" s="53">
        <v>0</v>
      </c>
      <c r="AP691" s="53">
        <v>0</v>
      </c>
      <c r="AQ691" s="53">
        <v>0</v>
      </c>
      <c r="AR691" s="53">
        <v>0</v>
      </c>
      <c r="AS691" s="53">
        <v>0</v>
      </c>
      <c r="AT691" s="53">
        <v>0</v>
      </c>
      <c r="AU691" s="53">
        <v>0</v>
      </c>
      <c r="AV691" s="53">
        <v>0</v>
      </c>
      <c r="AW691" s="53">
        <v>0</v>
      </c>
      <c r="AX691" s="53">
        <v>0</v>
      </c>
      <c r="AY691" s="53">
        <v>0</v>
      </c>
      <c r="AZ691" s="53">
        <v>0</v>
      </c>
      <c r="BA691" s="53">
        <v>0</v>
      </c>
      <c r="BB691" s="53">
        <v>0</v>
      </c>
      <c r="BC691" s="53">
        <v>0</v>
      </c>
      <c r="BD691" s="53">
        <v>0</v>
      </c>
      <c r="BE691" s="53">
        <v>0</v>
      </c>
      <c r="BF691" s="53">
        <v>0</v>
      </c>
      <c r="BG691" s="53">
        <v>0</v>
      </c>
      <c r="BH691" s="53">
        <v>0</v>
      </c>
      <c r="BI691" s="53">
        <v>0</v>
      </c>
      <c r="BJ691" s="53">
        <v>0</v>
      </c>
      <c r="BK691" s="53">
        <v>0</v>
      </c>
      <c r="BL691" s="53">
        <v>0</v>
      </c>
    </row>
    <row r="692" spans="1:64">
      <c r="A692" s="48" t="s">
        <v>560</v>
      </c>
      <c r="B692" s="49" t="s">
        <v>560</v>
      </c>
      <c r="C692" s="50" t="s">
        <v>626</v>
      </c>
      <c r="D692" s="51"/>
      <c r="E692" s="51"/>
      <c r="F692" s="53">
        <f>F690+F691</f>
        <v>8804469260279.4492</v>
      </c>
      <c r="G692" s="53">
        <f>G690+G691</f>
        <v>4725695407052.8984</v>
      </c>
      <c r="H692" s="53">
        <f t="shared" ref="H692:BL692" si="134">H690+H691</f>
        <v>2002825278693.8901</v>
      </c>
      <c r="I692" s="53">
        <f t="shared" si="134"/>
        <v>1353021094530.3601</v>
      </c>
      <c r="J692" s="53">
        <f t="shared" si="134"/>
        <v>914446262363.04895</v>
      </c>
      <c r="K692" s="53">
        <f t="shared" si="134"/>
        <v>251322410583.38</v>
      </c>
      <c r="L692" s="53">
        <f t="shared" si="134"/>
        <v>118723281605.32001</v>
      </c>
      <c r="M692" s="53">
        <f t="shared" si="134"/>
        <v>85357079276.899994</v>
      </c>
      <c r="N692" s="53">
        <f t="shared" si="134"/>
        <v>1053917852645.0099</v>
      </c>
      <c r="O692" s="53">
        <f t="shared" si="134"/>
        <v>39875212315</v>
      </c>
      <c r="P692" s="53">
        <f t="shared" si="134"/>
        <v>48928882261.93998</v>
      </c>
      <c r="Q692" s="53">
        <f t="shared" si="134"/>
        <v>25719355592</v>
      </c>
      <c r="R692" s="53">
        <f t="shared" si="134"/>
        <v>119570460542.10001</v>
      </c>
      <c r="S692" s="53">
        <f t="shared" si="134"/>
        <v>68741087849.880005</v>
      </c>
      <c r="T692" s="53">
        <f t="shared" si="134"/>
        <v>48349888094.979996</v>
      </c>
      <c r="U692" s="53">
        <f t="shared" si="134"/>
        <v>287994130015.33997</v>
      </c>
      <c r="V692" s="53">
        <f t="shared" si="134"/>
        <v>15587984056.999975</v>
      </c>
      <c r="W692" s="53">
        <f t="shared" si="134"/>
        <v>175761585058.51999</v>
      </c>
      <c r="X692" s="53">
        <f t="shared" si="134"/>
        <v>60385967545.839981</v>
      </c>
      <c r="Y692" s="53">
        <f t="shared" si="134"/>
        <v>39011414840.010002</v>
      </c>
      <c r="Z692" s="53">
        <f t="shared" si="134"/>
        <v>43962948579.11998</v>
      </c>
      <c r="AA692" s="53">
        <f t="shared" si="134"/>
        <v>18777299581</v>
      </c>
      <c r="AB692" s="53">
        <f t="shared" si="134"/>
        <v>922815867</v>
      </c>
      <c r="AC692" s="53">
        <f t="shared" si="134"/>
        <v>687114000</v>
      </c>
      <c r="AD692" s="53">
        <f t="shared" si="134"/>
        <v>12537038434</v>
      </c>
      <c r="AE692" s="53">
        <f t="shared" si="134"/>
        <v>43903487769.279999</v>
      </c>
      <c r="AF692" s="53">
        <f t="shared" si="134"/>
        <v>3201180242</v>
      </c>
      <c r="AG692" s="53">
        <f t="shared" si="134"/>
        <v>325824039575.12994</v>
      </c>
      <c r="AH692" s="53">
        <f t="shared" si="134"/>
        <v>72877281022.059998</v>
      </c>
      <c r="AI692" s="53">
        <f t="shared" si="134"/>
        <v>48270859422.699997</v>
      </c>
      <c r="AJ692" s="53">
        <f t="shared" si="134"/>
        <v>141881796520.1499</v>
      </c>
      <c r="AK692" s="53">
        <f t="shared" si="134"/>
        <v>0</v>
      </c>
      <c r="AL692" s="53">
        <f t="shared" si="134"/>
        <v>0</v>
      </c>
      <c r="AM692" s="53">
        <f t="shared" si="134"/>
        <v>41554497965</v>
      </c>
      <c r="AN692" s="53">
        <f t="shared" si="134"/>
        <v>10884957115</v>
      </c>
      <c r="AO692" s="53">
        <f t="shared" si="134"/>
        <v>10354647530.220001</v>
      </c>
      <c r="AP692" s="53">
        <f t="shared" si="134"/>
        <v>760916747847.24988</v>
      </c>
      <c r="AQ692" s="53">
        <f t="shared" si="134"/>
        <v>508199888597.85986</v>
      </c>
      <c r="AR692" s="53">
        <f t="shared" si="134"/>
        <v>252716859249.39001</v>
      </c>
      <c r="AS692" s="53">
        <f t="shared" si="134"/>
        <v>1411900688696.9697</v>
      </c>
      <c r="AT692" s="53">
        <f t="shared" si="134"/>
        <v>88749024707.799927</v>
      </c>
      <c r="AU692" s="53">
        <f t="shared" si="134"/>
        <v>1203909461573.8899</v>
      </c>
      <c r="AV692" s="53">
        <f t="shared" si="134"/>
        <v>92364798463.279968</v>
      </c>
      <c r="AW692" s="53">
        <f t="shared" si="134"/>
        <v>4259566914</v>
      </c>
      <c r="AX692" s="53">
        <f t="shared" si="134"/>
        <v>16217837038</v>
      </c>
      <c r="AY692" s="53">
        <f t="shared" si="134"/>
        <v>6400000000</v>
      </c>
      <c r="AZ692" s="53">
        <f t="shared" si="134"/>
        <v>0</v>
      </c>
      <c r="BA692" s="53">
        <f t="shared" si="134"/>
        <v>82533613692.459991</v>
      </c>
      <c r="BB692" s="53">
        <f t="shared" si="134"/>
        <v>82533613692.459991</v>
      </c>
      <c r="BC692" s="53">
        <f t="shared" si="134"/>
        <v>371424318481.58002</v>
      </c>
      <c r="BD692" s="53">
        <f t="shared" si="134"/>
        <v>371424318481.58002</v>
      </c>
      <c r="BE692" s="53">
        <f t="shared" si="134"/>
        <v>0</v>
      </c>
      <c r="BF692" s="53">
        <f t="shared" si="134"/>
        <v>0</v>
      </c>
      <c r="BG692" s="53">
        <f t="shared" si="134"/>
        <v>72256592288.149994</v>
      </c>
      <c r="BH692" s="53">
        <f t="shared" si="134"/>
        <v>72256592288.149994</v>
      </c>
      <c r="BI692" s="53">
        <f t="shared" si="134"/>
        <v>0</v>
      </c>
      <c r="BJ692" s="53">
        <f t="shared" si="134"/>
        <v>0</v>
      </c>
      <c r="BK692" s="53">
        <f t="shared" si="134"/>
        <v>0</v>
      </c>
      <c r="BL692" s="53">
        <f t="shared" si="134"/>
        <v>0</v>
      </c>
    </row>
    <row r="693" spans="1:64">
      <c r="A693" s="48" t="s">
        <v>562</v>
      </c>
      <c r="B693" s="49" t="s">
        <v>562</v>
      </c>
      <c r="C693" s="50" t="s">
        <v>627</v>
      </c>
      <c r="D693" s="51"/>
      <c r="E693" s="51"/>
      <c r="F693" s="53">
        <f>F692+F516</f>
        <v>13262846185143.439</v>
      </c>
      <c r="G693" s="53">
        <f>G692+G516</f>
        <v>5719972358835.3682</v>
      </c>
      <c r="H693" s="53">
        <f t="shared" ref="H693:BL693" si="135">H692+H516</f>
        <v>2311853399012.3604</v>
      </c>
      <c r="I693" s="53">
        <f t="shared" si="135"/>
        <v>1627663710937.3601</v>
      </c>
      <c r="J693" s="53">
        <f t="shared" si="135"/>
        <v>1246449525124.5488</v>
      </c>
      <c r="K693" s="53">
        <f t="shared" si="135"/>
        <v>257662410583.38</v>
      </c>
      <c r="L693" s="53">
        <f t="shared" si="135"/>
        <v>163698117952.82001</v>
      </c>
      <c r="M693" s="53">
        <f t="shared" si="135"/>
        <v>112645195224.89999</v>
      </c>
      <c r="N693" s="53">
        <f t="shared" si="135"/>
        <v>1406843932222.1799</v>
      </c>
      <c r="O693" s="53">
        <f t="shared" si="135"/>
        <v>66745050211</v>
      </c>
      <c r="P693" s="53">
        <f t="shared" si="135"/>
        <v>66746075042.93998</v>
      </c>
      <c r="Q693" s="53">
        <f t="shared" si="135"/>
        <v>42984660290</v>
      </c>
      <c r="R693" s="53">
        <f t="shared" si="135"/>
        <v>153755349292.10001</v>
      </c>
      <c r="S693" s="53">
        <f t="shared" si="135"/>
        <v>85623912038.850006</v>
      </c>
      <c r="T693" s="53">
        <f t="shared" si="135"/>
        <v>62189682556.979996</v>
      </c>
      <c r="U693" s="53">
        <f t="shared" si="135"/>
        <v>323153190308.33997</v>
      </c>
      <c r="V693" s="53">
        <f t="shared" si="135"/>
        <v>15587984056.999975</v>
      </c>
      <c r="W693" s="53">
        <f t="shared" si="135"/>
        <v>232806240919.62</v>
      </c>
      <c r="X693" s="53">
        <f t="shared" si="135"/>
        <v>89908567919.839981</v>
      </c>
      <c r="Y693" s="53">
        <f t="shared" si="135"/>
        <v>66802659006.010002</v>
      </c>
      <c r="Z693" s="53">
        <f t="shared" si="135"/>
        <v>57112959038.11998</v>
      </c>
      <c r="AA693" s="53">
        <f t="shared" si="135"/>
        <v>36894289161.5</v>
      </c>
      <c r="AB693" s="53">
        <f t="shared" si="135"/>
        <v>997815867</v>
      </c>
      <c r="AC693" s="53">
        <f t="shared" si="135"/>
        <v>1816456000</v>
      </c>
      <c r="AD693" s="53">
        <f t="shared" si="135"/>
        <v>30677353583.099998</v>
      </c>
      <c r="AE693" s="53">
        <f t="shared" si="135"/>
        <v>59503487769.279999</v>
      </c>
      <c r="AF693" s="53">
        <f t="shared" si="135"/>
        <v>13538199160.5</v>
      </c>
      <c r="AG693" s="53">
        <f t="shared" si="135"/>
        <v>633411945913.43994</v>
      </c>
      <c r="AH693" s="53">
        <f t="shared" si="135"/>
        <v>125476557841.82001</v>
      </c>
      <c r="AI693" s="53">
        <f t="shared" si="135"/>
        <v>52065673452.699997</v>
      </c>
      <c r="AJ693" s="53">
        <f t="shared" si="135"/>
        <v>229971206914.1499</v>
      </c>
      <c r="AK693" s="53">
        <f t="shared" si="135"/>
        <v>69768898522</v>
      </c>
      <c r="AL693" s="53">
        <f t="shared" si="135"/>
        <v>66495562782.550003</v>
      </c>
      <c r="AM693" s="53">
        <f t="shared" si="135"/>
        <v>61577741694</v>
      </c>
      <c r="AN693" s="53">
        <f t="shared" si="135"/>
        <v>13924956870</v>
      </c>
      <c r="AO693" s="53">
        <f t="shared" si="135"/>
        <v>14131347836.220001</v>
      </c>
      <c r="AP693" s="53">
        <f t="shared" si="135"/>
        <v>1217677789838.0898</v>
      </c>
      <c r="AQ693" s="53">
        <f t="shared" si="135"/>
        <v>846460855863.69983</v>
      </c>
      <c r="AR693" s="53">
        <f t="shared" si="135"/>
        <v>371216933974.39001</v>
      </c>
      <c r="AS693" s="53">
        <f t="shared" si="135"/>
        <v>3633725868928.1699</v>
      </c>
      <c r="AT693" s="53">
        <f t="shared" si="135"/>
        <v>119215063230.79993</v>
      </c>
      <c r="AU693" s="53">
        <f t="shared" si="135"/>
        <v>3312762600821.0898</v>
      </c>
      <c r="AV693" s="53">
        <f t="shared" si="135"/>
        <v>116322701139.27997</v>
      </c>
      <c r="AW693" s="53">
        <f t="shared" si="135"/>
        <v>34361280649</v>
      </c>
      <c r="AX693" s="53">
        <f t="shared" si="135"/>
        <v>31577681132.5</v>
      </c>
      <c r="AY693" s="53">
        <f t="shared" si="135"/>
        <v>6400000000</v>
      </c>
      <c r="AZ693" s="53">
        <f t="shared" si="135"/>
        <v>13086541955.5</v>
      </c>
      <c r="BA693" s="53">
        <f t="shared" si="135"/>
        <v>116384756057.4599</v>
      </c>
      <c r="BB693" s="53">
        <f t="shared" si="135"/>
        <v>116384756057.4599</v>
      </c>
      <c r="BC693" s="53">
        <f t="shared" si="135"/>
        <v>371424318481.58002</v>
      </c>
      <c r="BD693" s="53">
        <f t="shared" si="135"/>
        <v>371424318481.58002</v>
      </c>
      <c r="BE693" s="53">
        <f t="shared" si="135"/>
        <v>0</v>
      </c>
      <c r="BF693" s="53">
        <f t="shared" si="135"/>
        <v>0</v>
      </c>
      <c r="BG693" s="53">
        <f t="shared" si="135"/>
        <v>110877333574.14999</v>
      </c>
      <c r="BH693" s="53">
        <f t="shared" si="135"/>
        <v>110877333574.14999</v>
      </c>
      <c r="BI693" s="53">
        <f t="shared" si="135"/>
        <v>52527881293</v>
      </c>
      <c r="BJ693" s="53">
        <f t="shared" si="135"/>
        <v>0</v>
      </c>
      <c r="BK693" s="53">
        <f t="shared" si="135"/>
        <v>0</v>
      </c>
      <c r="BL693" s="53">
        <f t="shared" si="135"/>
        <v>52527881293</v>
      </c>
    </row>
    <row r="694" spans="1:64">
      <c r="A694" s="54" t="s">
        <v>556</v>
      </c>
      <c r="B694" s="55" t="s">
        <v>556</v>
      </c>
      <c r="C694" s="56" t="s">
        <v>557</v>
      </c>
      <c r="D694" s="57"/>
      <c r="E694" s="57"/>
      <c r="F694" s="53">
        <f>SUM(F525:F528)</f>
        <v>5754726308128.9375</v>
      </c>
      <c r="G694" s="53">
        <f>SUM(G525:G528)</f>
        <v>2988078410695.4277</v>
      </c>
      <c r="H694" s="53">
        <f t="shared" ref="H694:BL694" si="136">SUM(H525:H528)</f>
        <v>1438381920756.009</v>
      </c>
      <c r="I694" s="53">
        <f t="shared" si="136"/>
        <v>986163056753.15881</v>
      </c>
      <c r="J694" s="53">
        <f t="shared" si="136"/>
        <v>301964319999.28003</v>
      </c>
      <c r="K694" s="53">
        <f t="shared" si="136"/>
        <v>146671053474.99991</v>
      </c>
      <c r="L694" s="53">
        <f t="shared" si="136"/>
        <v>56689438770.309998</v>
      </c>
      <c r="M694" s="53">
        <f t="shared" si="136"/>
        <v>58208620941.669998</v>
      </c>
      <c r="N694" s="53">
        <f t="shared" si="136"/>
        <v>454651109075.88983</v>
      </c>
      <c r="O694" s="53">
        <f t="shared" si="136"/>
        <v>26976206528.599998</v>
      </c>
      <c r="P694" s="53">
        <f t="shared" si="136"/>
        <v>26697506499.299988</v>
      </c>
      <c r="Q694" s="53">
        <f t="shared" si="136"/>
        <v>30159788158</v>
      </c>
      <c r="R694" s="53">
        <f t="shared" si="136"/>
        <v>11845944081</v>
      </c>
      <c r="S694" s="53">
        <f t="shared" si="136"/>
        <v>44628601440.050003</v>
      </c>
      <c r="T694" s="53">
        <f t="shared" si="136"/>
        <v>33173521928.380001</v>
      </c>
      <c r="U694" s="53">
        <f t="shared" si="136"/>
        <v>32058273129.919998</v>
      </c>
      <c r="V694" s="53">
        <f t="shared" si="136"/>
        <v>15582633798</v>
      </c>
      <c r="W694" s="53">
        <f t="shared" si="136"/>
        <v>61295481683.199905</v>
      </c>
      <c r="X694" s="53">
        <f t="shared" si="136"/>
        <v>41587318084.98999</v>
      </c>
      <c r="Y694" s="53">
        <f t="shared" si="136"/>
        <v>32349374956</v>
      </c>
      <c r="Z694" s="53">
        <f t="shared" si="136"/>
        <v>20138300925.62999</v>
      </c>
      <c r="AA694" s="53">
        <f t="shared" si="136"/>
        <v>47492587276.519989</v>
      </c>
      <c r="AB694" s="53">
        <f t="shared" si="136"/>
        <v>516649620</v>
      </c>
      <c r="AC694" s="53">
        <f t="shared" si="136"/>
        <v>327485043</v>
      </c>
      <c r="AD694" s="53">
        <f t="shared" si="136"/>
        <v>12856749592.630001</v>
      </c>
      <c r="AE694" s="53">
        <f t="shared" si="136"/>
        <v>16467619820.669991</v>
      </c>
      <c r="AF694" s="53">
        <f t="shared" si="136"/>
        <v>497066510</v>
      </c>
      <c r="AG694" s="53">
        <f t="shared" si="136"/>
        <v>213573873484.91998</v>
      </c>
      <c r="AH694" s="53">
        <f t="shared" si="136"/>
        <v>60962307196.18</v>
      </c>
      <c r="AI694" s="53">
        <f t="shared" si="136"/>
        <v>14721580995</v>
      </c>
      <c r="AJ694" s="53">
        <f t="shared" si="136"/>
        <v>102025601579.69</v>
      </c>
      <c r="AK694" s="53">
        <f t="shared" si="136"/>
        <v>1499999976</v>
      </c>
      <c r="AL694" s="53">
        <f t="shared" si="136"/>
        <v>0</v>
      </c>
      <c r="AM694" s="53">
        <f t="shared" si="136"/>
        <v>22579743750.049999</v>
      </c>
      <c r="AN694" s="53">
        <f t="shared" si="136"/>
        <v>11384621988</v>
      </c>
      <c r="AO694" s="53">
        <f t="shared" si="136"/>
        <v>400018000</v>
      </c>
      <c r="AP694" s="53">
        <f t="shared" si="136"/>
        <v>598591484695.64001</v>
      </c>
      <c r="AQ694" s="53">
        <f t="shared" si="136"/>
        <v>344768977821.67999</v>
      </c>
      <c r="AR694" s="53">
        <f t="shared" si="136"/>
        <v>253822506873.95999</v>
      </c>
      <c r="AS694" s="53">
        <f t="shared" si="136"/>
        <v>1176755733861.6201</v>
      </c>
      <c r="AT694" s="53">
        <f t="shared" si="136"/>
        <v>48966447526.32</v>
      </c>
      <c r="AU694" s="53">
        <f t="shared" si="136"/>
        <v>1075820846358.24</v>
      </c>
      <c r="AV694" s="53">
        <f t="shared" si="136"/>
        <v>37791003988.059998</v>
      </c>
      <c r="AW694" s="53">
        <f t="shared" si="136"/>
        <v>5391283000</v>
      </c>
      <c r="AX694" s="53">
        <f t="shared" si="136"/>
        <v>1863124500</v>
      </c>
      <c r="AY694" s="53">
        <f t="shared" si="136"/>
        <v>6923028489</v>
      </c>
      <c r="AZ694" s="53">
        <f t="shared" si="136"/>
        <v>0</v>
      </c>
      <c r="BA694" s="53">
        <f t="shared" si="136"/>
        <v>54113580977.629799</v>
      </c>
      <c r="BB694" s="53">
        <f t="shared" si="136"/>
        <v>54113580977.629799</v>
      </c>
      <c r="BC694" s="53">
        <f t="shared" si="136"/>
        <v>234923164803.87991</v>
      </c>
      <c r="BD694" s="53">
        <f t="shared" si="136"/>
        <v>234923164803.87991</v>
      </c>
      <c r="BE694" s="53">
        <f t="shared" si="136"/>
        <v>0</v>
      </c>
      <c r="BF694" s="53">
        <f t="shared" si="136"/>
        <v>0</v>
      </c>
      <c r="BG694" s="53">
        <f t="shared" si="136"/>
        <v>34038950533.929901</v>
      </c>
      <c r="BH694" s="53">
        <f t="shared" si="136"/>
        <v>34038950533.929901</v>
      </c>
      <c r="BI694" s="53">
        <f t="shared" si="136"/>
        <v>0</v>
      </c>
      <c r="BJ694" s="53">
        <f t="shared" si="136"/>
        <v>0</v>
      </c>
      <c r="BK694" s="53">
        <f t="shared" si="136"/>
        <v>0</v>
      </c>
      <c r="BL694" s="53">
        <f t="shared" si="136"/>
        <v>0</v>
      </c>
    </row>
    <row r="695" spans="1:64">
      <c r="A695" s="54" t="s">
        <v>558</v>
      </c>
      <c r="B695" s="55" t="s">
        <v>558</v>
      </c>
      <c r="C695" s="56" t="s">
        <v>559</v>
      </c>
      <c r="D695" s="57"/>
      <c r="E695" s="57"/>
      <c r="F695" s="53">
        <v>0</v>
      </c>
      <c r="G695" s="53">
        <v>0</v>
      </c>
      <c r="H695" s="53">
        <v>0</v>
      </c>
      <c r="I695" s="53">
        <v>0</v>
      </c>
      <c r="J695" s="53">
        <v>0</v>
      </c>
      <c r="K695" s="53">
        <v>0</v>
      </c>
      <c r="L695" s="53">
        <v>0</v>
      </c>
      <c r="M695" s="53">
        <v>0</v>
      </c>
      <c r="N695" s="53">
        <v>0</v>
      </c>
      <c r="O695" s="53">
        <v>0</v>
      </c>
      <c r="P695" s="53">
        <v>0</v>
      </c>
      <c r="Q695" s="53">
        <v>0</v>
      </c>
      <c r="R695" s="53">
        <v>0</v>
      </c>
      <c r="S695" s="53">
        <v>0</v>
      </c>
      <c r="T695" s="53">
        <v>0</v>
      </c>
      <c r="U695" s="53">
        <v>0</v>
      </c>
      <c r="V695" s="53">
        <v>0</v>
      </c>
      <c r="W695" s="53">
        <v>0</v>
      </c>
      <c r="X695" s="53">
        <v>0</v>
      </c>
      <c r="Y695" s="53">
        <v>0</v>
      </c>
      <c r="Z695" s="53">
        <v>0</v>
      </c>
      <c r="AA695" s="53">
        <v>0</v>
      </c>
      <c r="AB695" s="53">
        <v>0</v>
      </c>
      <c r="AC695" s="53">
        <v>0</v>
      </c>
      <c r="AD695" s="53">
        <v>0</v>
      </c>
      <c r="AE695" s="53">
        <v>0</v>
      </c>
      <c r="AF695" s="53">
        <v>0</v>
      </c>
      <c r="AG695" s="53">
        <v>0</v>
      </c>
      <c r="AH695" s="53">
        <v>0</v>
      </c>
      <c r="AI695" s="53">
        <v>0</v>
      </c>
      <c r="AJ695" s="53">
        <v>0</v>
      </c>
      <c r="AK695" s="53">
        <v>0</v>
      </c>
      <c r="AL695" s="53">
        <v>0</v>
      </c>
      <c r="AM695" s="53">
        <v>0</v>
      </c>
      <c r="AN695" s="53">
        <v>0</v>
      </c>
      <c r="AO695" s="53">
        <v>0</v>
      </c>
      <c r="AP695" s="53">
        <v>0</v>
      </c>
      <c r="AQ695" s="53">
        <v>0</v>
      </c>
      <c r="AR695" s="53">
        <v>0</v>
      </c>
      <c r="AS695" s="53">
        <v>0</v>
      </c>
      <c r="AT695" s="53">
        <v>0</v>
      </c>
      <c r="AU695" s="53">
        <v>0</v>
      </c>
      <c r="AV695" s="53">
        <v>0</v>
      </c>
      <c r="AW695" s="53">
        <v>0</v>
      </c>
      <c r="AX695" s="53">
        <v>0</v>
      </c>
      <c r="AY695" s="53">
        <v>0</v>
      </c>
      <c r="AZ695" s="53">
        <v>0</v>
      </c>
      <c r="BA695" s="53">
        <v>0</v>
      </c>
      <c r="BB695" s="53">
        <v>0</v>
      </c>
      <c r="BC695" s="53">
        <v>0</v>
      </c>
      <c r="BD695" s="53">
        <v>0</v>
      </c>
      <c r="BE695" s="53">
        <v>0</v>
      </c>
      <c r="BF695" s="53">
        <v>0</v>
      </c>
      <c r="BG695" s="53">
        <v>0</v>
      </c>
      <c r="BH695" s="53">
        <v>0</v>
      </c>
      <c r="BI695" s="53">
        <v>0</v>
      </c>
      <c r="BJ695" s="53">
        <v>0</v>
      </c>
      <c r="BK695" s="53">
        <v>0</v>
      </c>
      <c r="BL695" s="53">
        <v>0</v>
      </c>
    </row>
    <row r="696" spans="1:64">
      <c r="A696" s="54" t="s">
        <v>560</v>
      </c>
      <c r="B696" s="55" t="s">
        <v>560</v>
      </c>
      <c r="C696" s="56" t="s">
        <v>628</v>
      </c>
      <c r="D696" s="57"/>
      <c r="E696" s="57"/>
      <c r="F696" s="53">
        <f>F694+F695</f>
        <v>5754726308128.9375</v>
      </c>
      <c r="G696" s="53">
        <f>G694+G695</f>
        <v>2988078410695.4277</v>
      </c>
      <c r="H696" s="53">
        <f t="shared" ref="H696:BL696" si="137">H694+H695</f>
        <v>1438381920756.009</v>
      </c>
      <c r="I696" s="53">
        <f t="shared" si="137"/>
        <v>986163056753.15881</v>
      </c>
      <c r="J696" s="53">
        <f t="shared" si="137"/>
        <v>301964319999.28003</v>
      </c>
      <c r="K696" s="53">
        <f t="shared" si="137"/>
        <v>146671053474.99991</v>
      </c>
      <c r="L696" s="53">
        <f t="shared" si="137"/>
        <v>56689438770.309998</v>
      </c>
      <c r="M696" s="53">
        <f t="shared" si="137"/>
        <v>58208620941.669998</v>
      </c>
      <c r="N696" s="53">
        <f t="shared" si="137"/>
        <v>454651109075.88983</v>
      </c>
      <c r="O696" s="53">
        <f t="shared" si="137"/>
        <v>26976206528.599998</v>
      </c>
      <c r="P696" s="53">
        <f t="shared" si="137"/>
        <v>26697506499.299988</v>
      </c>
      <c r="Q696" s="53">
        <f t="shared" si="137"/>
        <v>30159788158</v>
      </c>
      <c r="R696" s="53">
        <f t="shared" si="137"/>
        <v>11845944081</v>
      </c>
      <c r="S696" s="53">
        <f t="shared" si="137"/>
        <v>44628601440.050003</v>
      </c>
      <c r="T696" s="53">
        <f t="shared" si="137"/>
        <v>33173521928.380001</v>
      </c>
      <c r="U696" s="53">
        <f t="shared" si="137"/>
        <v>32058273129.919998</v>
      </c>
      <c r="V696" s="53">
        <f t="shared" si="137"/>
        <v>15582633798</v>
      </c>
      <c r="W696" s="53">
        <f t="shared" si="137"/>
        <v>61295481683.199905</v>
      </c>
      <c r="X696" s="53">
        <f t="shared" si="137"/>
        <v>41587318084.98999</v>
      </c>
      <c r="Y696" s="53">
        <f t="shared" si="137"/>
        <v>32349374956</v>
      </c>
      <c r="Z696" s="53">
        <f t="shared" si="137"/>
        <v>20138300925.62999</v>
      </c>
      <c r="AA696" s="53">
        <f t="shared" si="137"/>
        <v>47492587276.519989</v>
      </c>
      <c r="AB696" s="53">
        <f t="shared" si="137"/>
        <v>516649620</v>
      </c>
      <c r="AC696" s="53">
        <f t="shared" si="137"/>
        <v>327485043</v>
      </c>
      <c r="AD696" s="53">
        <f t="shared" si="137"/>
        <v>12856749592.630001</v>
      </c>
      <c r="AE696" s="53">
        <f t="shared" si="137"/>
        <v>16467619820.669991</v>
      </c>
      <c r="AF696" s="53">
        <f t="shared" si="137"/>
        <v>497066510</v>
      </c>
      <c r="AG696" s="53">
        <f t="shared" si="137"/>
        <v>213573873484.91998</v>
      </c>
      <c r="AH696" s="53">
        <f t="shared" si="137"/>
        <v>60962307196.18</v>
      </c>
      <c r="AI696" s="53">
        <f t="shared" si="137"/>
        <v>14721580995</v>
      </c>
      <c r="AJ696" s="53">
        <f t="shared" si="137"/>
        <v>102025601579.69</v>
      </c>
      <c r="AK696" s="53">
        <f t="shared" si="137"/>
        <v>1499999976</v>
      </c>
      <c r="AL696" s="53">
        <f t="shared" si="137"/>
        <v>0</v>
      </c>
      <c r="AM696" s="53">
        <f t="shared" si="137"/>
        <v>22579743750.049999</v>
      </c>
      <c r="AN696" s="53">
        <f t="shared" si="137"/>
        <v>11384621988</v>
      </c>
      <c r="AO696" s="53">
        <f t="shared" si="137"/>
        <v>400018000</v>
      </c>
      <c r="AP696" s="53">
        <f t="shared" si="137"/>
        <v>598591484695.64001</v>
      </c>
      <c r="AQ696" s="53">
        <f t="shared" si="137"/>
        <v>344768977821.67999</v>
      </c>
      <c r="AR696" s="53">
        <f t="shared" si="137"/>
        <v>253822506873.95999</v>
      </c>
      <c r="AS696" s="53">
        <f t="shared" si="137"/>
        <v>1176755733861.6201</v>
      </c>
      <c r="AT696" s="53">
        <f t="shared" si="137"/>
        <v>48966447526.32</v>
      </c>
      <c r="AU696" s="53">
        <f t="shared" si="137"/>
        <v>1075820846358.24</v>
      </c>
      <c r="AV696" s="53">
        <f t="shared" si="137"/>
        <v>37791003988.059998</v>
      </c>
      <c r="AW696" s="53">
        <f t="shared" si="137"/>
        <v>5391283000</v>
      </c>
      <c r="AX696" s="53">
        <f t="shared" si="137"/>
        <v>1863124500</v>
      </c>
      <c r="AY696" s="53">
        <f t="shared" si="137"/>
        <v>6923028489</v>
      </c>
      <c r="AZ696" s="53">
        <f t="shared" si="137"/>
        <v>0</v>
      </c>
      <c r="BA696" s="53">
        <f t="shared" si="137"/>
        <v>54113580977.629799</v>
      </c>
      <c r="BB696" s="53">
        <f t="shared" si="137"/>
        <v>54113580977.629799</v>
      </c>
      <c r="BC696" s="53">
        <f t="shared" si="137"/>
        <v>234923164803.87991</v>
      </c>
      <c r="BD696" s="53">
        <f t="shared" si="137"/>
        <v>234923164803.87991</v>
      </c>
      <c r="BE696" s="53">
        <f t="shared" si="137"/>
        <v>0</v>
      </c>
      <c r="BF696" s="53">
        <f t="shared" si="137"/>
        <v>0</v>
      </c>
      <c r="BG696" s="53">
        <f t="shared" si="137"/>
        <v>34038950533.929901</v>
      </c>
      <c r="BH696" s="53">
        <f t="shared" si="137"/>
        <v>34038950533.929901</v>
      </c>
      <c r="BI696" s="53">
        <f t="shared" si="137"/>
        <v>0</v>
      </c>
      <c r="BJ696" s="53">
        <f t="shared" si="137"/>
        <v>0</v>
      </c>
      <c r="BK696" s="53">
        <f t="shared" si="137"/>
        <v>0</v>
      </c>
      <c r="BL696" s="53">
        <f t="shared" si="137"/>
        <v>0</v>
      </c>
    </row>
    <row r="697" spans="1:64">
      <c r="A697" s="54" t="s">
        <v>562</v>
      </c>
      <c r="B697" s="55" t="s">
        <v>562</v>
      </c>
      <c r="C697" s="56" t="s">
        <v>629</v>
      </c>
      <c r="D697" s="57"/>
      <c r="E697" s="57"/>
      <c r="F697" s="53">
        <f>F696+F524</f>
        <v>6748155175165.667</v>
      </c>
      <c r="G697" s="53">
        <f>G696+G524</f>
        <v>3270485574914.1274</v>
      </c>
      <c r="H697" s="53">
        <f t="shared" ref="H697:BL697" si="138">H696+H524</f>
        <v>1543335348793.209</v>
      </c>
      <c r="I697" s="53">
        <f t="shared" si="138"/>
        <v>1038507392470.7987</v>
      </c>
      <c r="J697" s="53">
        <f t="shared" si="138"/>
        <v>402996988212.31006</v>
      </c>
      <c r="K697" s="53">
        <f t="shared" si="138"/>
        <v>147671053474.99991</v>
      </c>
      <c r="L697" s="53">
        <f t="shared" si="138"/>
        <v>72070775698.330002</v>
      </c>
      <c r="M697" s="53">
        <f t="shared" si="138"/>
        <v>65904016264.479996</v>
      </c>
      <c r="N697" s="53">
        <f t="shared" si="138"/>
        <v>546358876934.65973</v>
      </c>
      <c r="O697" s="53">
        <f t="shared" si="138"/>
        <v>33550308079.809998</v>
      </c>
      <c r="P697" s="53">
        <f t="shared" si="138"/>
        <v>26997506499.299988</v>
      </c>
      <c r="Q697" s="53">
        <f t="shared" si="138"/>
        <v>40914347298.050003</v>
      </c>
      <c r="R697" s="53">
        <f t="shared" si="138"/>
        <v>12295944081</v>
      </c>
      <c r="S697" s="53">
        <f t="shared" si="138"/>
        <v>57996000212.089905</v>
      </c>
      <c r="T697" s="53">
        <f t="shared" si="138"/>
        <v>39942556661.610001</v>
      </c>
      <c r="U697" s="53">
        <f t="shared" si="138"/>
        <v>33708521129.919998</v>
      </c>
      <c r="V697" s="53">
        <f t="shared" si="138"/>
        <v>17053576398</v>
      </c>
      <c r="W697" s="53">
        <f t="shared" si="138"/>
        <v>76218899282.159912</v>
      </c>
      <c r="X697" s="53">
        <f t="shared" si="138"/>
        <v>52959311689.299988</v>
      </c>
      <c r="Y697" s="53">
        <f t="shared" si="138"/>
        <v>39240817704.489998</v>
      </c>
      <c r="Z697" s="53">
        <f t="shared" si="138"/>
        <v>25194295775.409988</v>
      </c>
      <c r="AA697" s="53">
        <f t="shared" si="138"/>
        <v>54424180537.219986</v>
      </c>
      <c r="AB697" s="53">
        <f t="shared" si="138"/>
        <v>590593620</v>
      </c>
      <c r="AC697" s="53">
        <f t="shared" si="138"/>
        <v>399146043</v>
      </c>
      <c r="AD697" s="53">
        <f t="shared" si="138"/>
        <v>17908185592.630001</v>
      </c>
      <c r="AE697" s="53">
        <f t="shared" si="138"/>
        <v>16467619820.669991</v>
      </c>
      <c r="AF697" s="53">
        <f t="shared" si="138"/>
        <v>497066510</v>
      </c>
      <c r="AG697" s="53">
        <f t="shared" si="138"/>
        <v>246445770620.91998</v>
      </c>
      <c r="AH697" s="53">
        <f t="shared" si="138"/>
        <v>62082307196.18</v>
      </c>
      <c r="AI697" s="53">
        <f t="shared" si="138"/>
        <v>17221580995</v>
      </c>
      <c r="AJ697" s="53">
        <f t="shared" si="138"/>
        <v>104634914579.69</v>
      </c>
      <c r="AK697" s="53">
        <f t="shared" si="138"/>
        <v>18608064112</v>
      </c>
      <c r="AL697" s="53">
        <f t="shared" si="138"/>
        <v>7500000000</v>
      </c>
      <c r="AM697" s="53">
        <f t="shared" si="138"/>
        <v>23329743750.049999</v>
      </c>
      <c r="AN697" s="53">
        <f t="shared" si="138"/>
        <v>12634621988</v>
      </c>
      <c r="AO697" s="53">
        <f t="shared" si="138"/>
        <v>434538000</v>
      </c>
      <c r="AP697" s="53">
        <f t="shared" si="138"/>
        <v>833537334548.68994</v>
      </c>
      <c r="AQ697" s="53">
        <f t="shared" si="138"/>
        <v>467676794010.39001</v>
      </c>
      <c r="AR697" s="53">
        <f t="shared" si="138"/>
        <v>365860540538.29999</v>
      </c>
      <c r="AS697" s="53">
        <f t="shared" si="138"/>
        <v>1468348160904.2603</v>
      </c>
      <c r="AT697" s="53">
        <f t="shared" si="138"/>
        <v>60895237606.589996</v>
      </c>
      <c r="AU697" s="53">
        <f t="shared" si="138"/>
        <v>1339581244461.28</v>
      </c>
      <c r="AV697" s="53">
        <f t="shared" si="138"/>
        <v>49993619847.389999</v>
      </c>
      <c r="AW697" s="53">
        <f t="shared" si="138"/>
        <v>7841906000</v>
      </c>
      <c r="AX697" s="53">
        <f t="shared" si="138"/>
        <v>3113124500</v>
      </c>
      <c r="AY697" s="53">
        <f t="shared" si="138"/>
        <v>6923028489</v>
      </c>
      <c r="AZ697" s="53">
        <f t="shared" si="138"/>
        <v>0</v>
      </c>
      <c r="BA697" s="53">
        <f t="shared" si="138"/>
        <v>66038909678.8498</v>
      </c>
      <c r="BB697" s="53">
        <f t="shared" si="138"/>
        <v>66038909678.8498</v>
      </c>
      <c r="BC697" s="53">
        <f t="shared" si="138"/>
        <v>234923164803.87991</v>
      </c>
      <c r="BD697" s="53">
        <f t="shared" si="138"/>
        <v>234923164803.87991</v>
      </c>
      <c r="BE697" s="53">
        <f t="shared" si="138"/>
        <v>0</v>
      </c>
      <c r="BF697" s="53">
        <f t="shared" si="138"/>
        <v>0</v>
      </c>
      <c r="BG697" s="53">
        <f t="shared" si="138"/>
        <v>48636063252.249901</v>
      </c>
      <c r="BH697" s="53">
        <f t="shared" si="138"/>
        <v>48636063252.249901</v>
      </c>
      <c r="BI697" s="53">
        <f t="shared" si="138"/>
        <v>33381319508.029999</v>
      </c>
      <c r="BJ697" s="53">
        <f t="shared" si="138"/>
        <v>0</v>
      </c>
      <c r="BK697" s="53">
        <f t="shared" si="138"/>
        <v>33381319508.029999</v>
      </c>
      <c r="BL697" s="53">
        <f t="shared" si="138"/>
        <v>0</v>
      </c>
    </row>
    <row r="698" spans="1:64">
      <c r="A698" s="54" t="s">
        <v>556</v>
      </c>
      <c r="B698" s="55" t="s">
        <v>556</v>
      </c>
      <c r="C698" s="56" t="s">
        <v>557</v>
      </c>
      <c r="D698" s="57"/>
      <c r="E698" s="57"/>
      <c r="F698" s="53">
        <f>SUM(F530:F537)</f>
        <v>14848017203953.23</v>
      </c>
      <c r="G698" s="53">
        <f>SUM(G530:G537)</f>
        <v>6726203642790.9805</v>
      </c>
      <c r="H698" s="53">
        <f t="shared" ref="H698:BL698" si="139">SUM(H530:H537)</f>
        <v>2337742596252.1802</v>
      </c>
      <c r="I698" s="53">
        <f t="shared" si="139"/>
        <v>2439774220629</v>
      </c>
      <c r="J698" s="53">
        <f t="shared" si="139"/>
        <v>1212595063018</v>
      </c>
      <c r="K698" s="53">
        <f t="shared" si="139"/>
        <v>310441992347.04999</v>
      </c>
      <c r="L698" s="53">
        <f t="shared" si="139"/>
        <v>241890554566.29999</v>
      </c>
      <c r="M698" s="53">
        <f t="shared" si="139"/>
        <v>183759215978.45001</v>
      </c>
      <c r="N698" s="53">
        <f t="shared" si="139"/>
        <v>1511323990541.0999</v>
      </c>
      <c r="O698" s="53">
        <f t="shared" si="139"/>
        <v>80756662312</v>
      </c>
      <c r="P698" s="53">
        <f t="shared" si="139"/>
        <v>75120912350.599991</v>
      </c>
      <c r="Q698" s="53">
        <f t="shared" si="139"/>
        <v>116787476299.14999</v>
      </c>
      <c r="R698" s="53">
        <f t="shared" si="139"/>
        <v>29605371900</v>
      </c>
      <c r="S698" s="53">
        <f t="shared" si="139"/>
        <v>134544117928.54999</v>
      </c>
      <c r="T698" s="53">
        <f t="shared" si="139"/>
        <v>96644908632.849991</v>
      </c>
      <c r="U698" s="53">
        <f t="shared" si="139"/>
        <v>160900994126</v>
      </c>
      <c r="V698" s="53">
        <f t="shared" si="139"/>
        <v>37065935634.5</v>
      </c>
      <c r="W698" s="53">
        <f t="shared" si="139"/>
        <v>205918802389.95001</v>
      </c>
      <c r="X698" s="53">
        <f t="shared" si="139"/>
        <v>113618966873.05</v>
      </c>
      <c r="Y698" s="53">
        <f t="shared" si="139"/>
        <v>98266183393</v>
      </c>
      <c r="Z698" s="53">
        <f t="shared" si="139"/>
        <v>85639888954.449982</v>
      </c>
      <c r="AA698" s="53">
        <f t="shared" si="139"/>
        <v>141074070697</v>
      </c>
      <c r="AB698" s="53">
        <f t="shared" si="139"/>
        <v>1229999750</v>
      </c>
      <c r="AC698" s="53">
        <f t="shared" si="139"/>
        <v>1676092524</v>
      </c>
      <c r="AD698" s="53">
        <f t="shared" si="139"/>
        <v>67758833769.150002</v>
      </c>
      <c r="AE698" s="53">
        <f t="shared" si="139"/>
        <v>57301986820.849991</v>
      </c>
      <c r="AF698" s="53">
        <f t="shared" si="139"/>
        <v>7412786186</v>
      </c>
      <c r="AG698" s="53">
        <f t="shared" si="139"/>
        <v>685378231392.25</v>
      </c>
      <c r="AH698" s="53">
        <f t="shared" si="139"/>
        <v>138798895148</v>
      </c>
      <c r="AI698" s="53">
        <f t="shared" si="139"/>
        <v>56367945274</v>
      </c>
      <c r="AJ698" s="53">
        <f t="shared" si="139"/>
        <v>340772218513.34998</v>
      </c>
      <c r="AK698" s="53">
        <f t="shared" si="139"/>
        <v>0</v>
      </c>
      <c r="AL698" s="53">
        <f t="shared" si="139"/>
        <v>15878243595</v>
      </c>
      <c r="AM698" s="53">
        <f t="shared" si="139"/>
        <v>92830379961.899994</v>
      </c>
      <c r="AN698" s="53">
        <f t="shared" si="139"/>
        <v>39430548900</v>
      </c>
      <c r="AO698" s="53">
        <f t="shared" si="139"/>
        <v>1300000000</v>
      </c>
      <c r="AP698" s="53">
        <f t="shared" si="139"/>
        <v>1807590060654</v>
      </c>
      <c r="AQ698" s="53">
        <f t="shared" si="139"/>
        <v>1107285422061.75</v>
      </c>
      <c r="AR698" s="53">
        <f t="shared" si="139"/>
        <v>700304638592.25</v>
      </c>
      <c r="AS698" s="53">
        <f t="shared" si="139"/>
        <v>3099524511393.9102</v>
      </c>
      <c r="AT698" s="53">
        <f t="shared" si="139"/>
        <v>176581197395.10001</v>
      </c>
      <c r="AU698" s="53">
        <f t="shared" si="139"/>
        <v>2772839264383.6602</v>
      </c>
      <c r="AV698" s="53">
        <f t="shared" si="139"/>
        <v>122433585828.14999</v>
      </c>
      <c r="AW698" s="53">
        <f t="shared" si="139"/>
        <v>7317071138</v>
      </c>
      <c r="AX698" s="53">
        <f t="shared" si="139"/>
        <v>20153392649</v>
      </c>
      <c r="AY698" s="53">
        <f t="shared" si="139"/>
        <v>200000000</v>
      </c>
      <c r="AZ698" s="53">
        <f t="shared" si="139"/>
        <v>0</v>
      </c>
      <c r="BA698" s="53">
        <f t="shared" si="139"/>
        <v>167115169493.26001</v>
      </c>
      <c r="BB698" s="53">
        <f t="shared" si="139"/>
        <v>167115169493.26001</v>
      </c>
      <c r="BC698" s="53">
        <f t="shared" si="139"/>
        <v>673195046515.42993</v>
      </c>
      <c r="BD698" s="53">
        <f t="shared" si="139"/>
        <v>673195046515.42993</v>
      </c>
      <c r="BE698" s="53">
        <f t="shared" si="139"/>
        <v>0</v>
      </c>
      <c r="BF698" s="53">
        <f t="shared" si="139"/>
        <v>0</v>
      </c>
      <c r="BG698" s="53">
        <f t="shared" si="139"/>
        <v>177686551172.29999</v>
      </c>
      <c r="BH698" s="53">
        <f t="shared" si="139"/>
        <v>177686551172.29999</v>
      </c>
      <c r="BI698" s="53">
        <f t="shared" si="139"/>
        <v>0</v>
      </c>
      <c r="BJ698" s="53">
        <f t="shared" si="139"/>
        <v>0</v>
      </c>
      <c r="BK698" s="53">
        <f t="shared" si="139"/>
        <v>0</v>
      </c>
      <c r="BL698" s="53">
        <f t="shared" si="139"/>
        <v>0</v>
      </c>
    </row>
    <row r="699" spans="1:64">
      <c r="A699" s="54" t="s">
        <v>558</v>
      </c>
      <c r="B699" s="55" t="s">
        <v>558</v>
      </c>
      <c r="C699" s="56" t="s">
        <v>559</v>
      </c>
      <c r="D699" s="57"/>
      <c r="E699" s="57"/>
      <c r="F699" s="53">
        <v>0</v>
      </c>
      <c r="G699" s="53">
        <v>0</v>
      </c>
      <c r="H699" s="53">
        <v>0</v>
      </c>
      <c r="I699" s="53">
        <v>0</v>
      </c>
      <c r="J699" s="53">
        <v>0</v>
      </c>
      <c r="K699" s="53">
        <v>0</v>
      </c>
      <c r="L699" s="53">
        <v>0</v>
      </c>
      <c r="M699" s="53">
        <v>0</v>
      </c>
      <c r="N699" s="53">
        <v>0</v>
      </c>
      <c r="O699" s="53">
        <v>0</v>
      </c>
      <c r="P699" s="53">
        <v>0</v>
      </c>
      <c r="Q699" s="53">
        <v>0</v>
      </c>
      <c r="R699" s="53">
        <v>0</v>
      </c>
      <c r="S699" s="53">
        <v>0</v>
      </c>
      <c r="T699" s="53">
        <v>0</v>
      </c>
      <c r="U699" s="53">
        <v>0</v>
      </c>
      <c r="V699" s="53">
        <v>0</v>
      </c>
      <c r="W699" s="53">
        <v>0</v>
      </c>
      <c r="X699" s="53">
        <v>0</v>
      </c>
      <c r="Y699" s="53">
        <v>0</v>
      </c>
      <c r="Z699" s="53">
        <v>0</v>
      </c>
      <c r="AA699" s="53">
        <v>0</v>
      </c>
      <c r="AB699" s="53">
        <v>0</v>
      </c>
      <c r="AC699" s="53">
        <v>0</v>
      </c>
      <c r="AD699" s="53">
        <v>0</v>
      </c>
      <c r="AE699" s="53">
        <v>0</v>
      </c>
      <c r="AF699" s="53">
        <v>0</v>
      </c>
      <c r="AG699" s="53">
        <v>0</v>
      </c>
      <c r="AH699" s="53">
        <v>0</v>
      </c>
      <c r="AI699" s="53">
        <v>0</v>
      </c>
      <c r="AJ699" s="53">
        <v>0</v>
      </c>
      <c r="AK699" s="53">
        <v>0</v>
      </c>
      <c r="AL699" s="53">
        <v>0</v>
      </c>
      <c r="AM699" s="53">
        <v>0</v>
      </c>
      <c r="AN699" s="53">
        <v>0</v>
      </c>
      <c r="AO699" s="53">
        <v>0</v>
      </c>
      <c r="AP699" s="53">
        <v>0</v>
      </c>
      <c r="AQ699" s="53">
        <v>0</v>
      </c>
      <c r="AR699" s="53">
        <v>0</v>
      </c>
      <c r="AS699" s="53">
        <v>0</v>
      </c>
      <c r="AT699" s="53">
        <v>0</v>
      </c>
      <c r="AU699" s="53">
        <v>0</v>
      </c>
      <c r="AV699" s="53">
        <v>0</v>
      </c>
      <c r="AW699" s="53">
        <v>0</v>
      </c>
      <c r="AX699" s="53">
        <v>0</v>
      </c>
      <c r="AY699" s="53">
        <v>0</v>
      </c>
      <c r="AZ699" s="53">
        <v>0</v>
      </c>
      <c r="BA699" s="53">
        <v>0</v>
      </c>
      <c r="BB699" s="53">
        <v>0</v>
      </c>
      <c r="BC699" s="53">
        <v>0</v>
      </c>
      <c r="BD699" s="53">
        <v>0</v>
      </c>
      <c r="BE699" s="53">
        <v>0</v>
      </c>
      <c r="BF699" s="53">
        <v>0</v>
      </c>
      <c r="BG699" s="53">
        <v>0</v>
      </c>
      <c r="BH699" s="53">
        <v>0</v>
      </c>
      <c r="BI699" s="53">
        <v>0</v>
      </c>
      <c r="BJ699" s="53">
        <v>0</v>
      </c>
      <c r="BK699" s="53">
        <v>0</v>
      </c>
      <c r="BL699" s="53">
        <v>0</v>
      </c>
    </row>
    <row r="700" spans="1:64">
      <c r="A700" s="54" t="s">
        <v>560</v>
      </c>
      <c r="B700" s="55" t="s">
        <v>560</v>
      </c>
      <c r="C700" s="56" t="s">
        <v>630</v>
      </c>
      <c r="D700" s="57"/>
      <c r="E700" s="57"/>
      <c r="F700" s="53">
        <f>F698+F699</f>
        <v>14848017203953.23</v>
      </c>
      <c r="G700" s="53">
        <f>G698+G699</f>
        <v>6726203642790.9805</v>
      </c>
      <c r="H700" s="53">
        <f t="shared" ref="H700:BL700" si="140">H698+H699</f>
        <v>2337742596252.1802</v>
      </c>
      <c r="I700" s="53">
        <f t="shared" si="140"/>
        <v>2439774220629</v>
      </c>
      <c r="J700" s="53">
        <f t="shared" si="140"/>
        <v>1212595063018</v>
      </c>
      <c r="K700" s="53">
        <f t="shared" si="140"/>
        <v>310441992347.04999</v>
      </c>
      <c r="L700" s="53">
        <f t="shared" si="140"/>
        <v>241890554566.29999</v>
      </c>
      <c r="M700" s="53">
        <f t="shared" si="140"/>
        <v>183759215978.45001</v>
      </c>
      <c r="N700" s="53">
        <f t="shared" si="140"/>
        <v>1511323990541.0999</v>
      </c>
      <c r="O700" s="53">
        <f t="shared" si="140"/>
        <v>80756662312</v>
      </c>
      <c r="P700" s="53">
        <f t="shared" si="140"/>
        <v>75120912350.599991</v>
      </c>
      <c r="Q700" s="53">
        <f t="shared" si="140"/>
        <v>116787476299.14999</v>
      </c>
      <c r="R700" s="53">
        <f t="shared" si="140"/>
        <v>29605371900</v>
      </c>
      <c r="S700" s="53">
        <f t="shared" si="140"/>
        <v>134544117928.54999</v>
      </c>
      <c r="T700" s="53">
        <f t="shared" si="140"/>
        <v>96644908632.849991</v>
      </c>
      <c r="U700" s="53">
        <f t="shared" si="140"/>
        <v>160900994126</v>
      </c>
      <c r="V700" s="53">
        <f t="shared" si="140"/>
        <v>37065935634.5</v>
      </c>
      <c r="W700" s="53">
        <f t="shared" si="140"/>
        <v>205918802389.95001</v>
      </c>
      <c r="X700" s="53">
        <f t="shared" si="140"/>
        <v>113618966873.05</v>
      </c>
      <c r="Y700" s="53">
        <f t="shared" si="140"/>
        <v>98266183393</v>
      </c>
      <c r="Z700" s="53">
        <f t="shared" si="140"/>
        <v>85639888954.449982</v>
      </c>
      <c r="AA700" s="53">
        <f t="shared" si="140"/>
        <v>141074070697</v>
      </c>
      <c r="AB700" s="53">
        <f t="shared" si="140"/>
        <v>1229999750</v>
      </c>
      <c r="AC700" s="53">
        <f t="shared" si="140"/>
        <v>1676092524</v>
      </c>
      <c r="AD700" s="53">
        <f t="shared" si="140"/>
        <v>67758833769.150002</v>
      </c>
      <c r="AE700" s="53">
        <f t="shared" si="140"/>
        <v>57301986820.849991</v>
      </c>
      <c r="AF700" s="53">
        <f t="shared" si="140"/>
        <v>7412786186</v>
      </c>
      <c r="AG700" s="53">
        <f t="shared" si="140"/>
        <v>685378231392.25</v>
      </c>
      <c r="AH700" s="53">
        <f t="shared" si="140"/>
        <v>138798895148</v>
      </c>
      <c r="AI700" s="53">
        <f t="shared" si="140"/>
        <v>56367945274</v>
      </c>
      <c r="AJ700" s="53">
        <f t="shared" si="140"/>
        <v>340772218513.34998</v>
      </c>
      <c r="AK700" s="53">
        <f t="shared" si="140"/>
        <v>0</v>
      </c>
      <c r="AL700" s="53">
        <f t="shared" si="140"/>
        <v>15878243595</v>
      </c>
      <c r="AM700" s="53">
        <f t="shared" si="140"/>
        <v>92830379961.899994</v>
      </c>
      <c r="AN700" s="53">
        <f t="shared" si="140"/>
        <v>39430548900</v>
      </c>
      <c r="AO700" s="53">
        <f t="shared" si="140"/>
        <v>1300000000</v>
      </c>
      <c r="AP700" s="53">
        <f t="shared" si="140"/>
        <v>1807590060654</v>
      </c>
      <c r="AQ700" s="53">
        <f t="shared" si="140"/>
        <v>1107285422061.75</v>
      </c>
      <c r="AR700" s="53">
        <f t="shared" si="140"/>
        <v>700304638592.25</v>
      </c>
      <c r="AS700" s="53">
        <f t="shared" si="140"/>
        <v>3099524511393.9102</v>
      </c>
      <c r="AT700" s="53">
        <f t="shared" si="140"/>
        <v>176581197395.10001</v>
      </c>
      <c r="AU700" s="53">
        <f t="shared" si="140"/>
        <v>2772839264383.6602</v>
      </c>
      <c r="AV700" s="53">
        <f t="shared" si="140"/>
        <v>122433585828.14999</v>
      </c>
      <c r="AW700" s="53">
        <f t="shared" si="140"/>
        <v>7317071138</v>
      </c>
      <c r="AX700" s="53">
        <f t="shared" si="140"/>
        <v>20153392649</v>
      </c>
      <c r="AY700" s="53">
        <f t="shared" si="140"/>
        <v>200000000</v>
      </c>
      <c r="AZ700" s="53">
        <f t="shared" si="140"/>
        <v>0</v>
      </c>
      <c r="BA700" s="53">
        <f t="shared" si="140"/>
        <v>167115169493.26001</v>
      </c>
      <c r="BB700" s="53">
        <f t="shared" si="140"/>
        <v>167115169493.26001</v>
      </c>
      <c r="BC700" s="53">
        <f t="shared" si="140"/>
        <v>673195046515.42993</v>
      </c>
      <c r="BD700" s="53">
        <f t="shared" si="140"/>
        <v>673195046515.42993</v>
      </c>
      <c r="BE700" s="53">
        <f t="shared" si="140"/>
        <v>0</v>
      </c>
      <c r="BF700" s="53">
        <f t="shared" si="140"/>
        <v>0</v>
      </c>
      <c r="BG700" s="53">
        <f t="shared" si="140"/>
        <v>177686551172.29999</v>
      </c>
      <c r="BH700" s="53">
        <f t="shared" si="140"/>
        <v>177686551172.29999</v>
      </c>
      <c r="BI700" s="53">
        <f t="shared" si="140"/>
        <v>0</v>
      </c>
      <c r="BJ700" s="53">
        <f t="shared" si="140"/>
        <v>0</v>
      </c>
      <c r="BK700" s="53">
        <f t="shared" si="140"/>
        <v>0</v>
      </c>
      <c r="BL700" s="53">
        <f t="shared" si="140"/>
        <v>0</v>
      </c>
    </row>
    <row r="701" spans="1:64">
      <c r="A701" s="54" t="s">
        <v>562</v>
      </c>
      <c r="B701" s="55" t="s">
        <v>562</v>
      </c>
      <c r="C701" s="56" t="s">
        <v>631</v>
      </c>
      <c r="D701" s="57"/>
      <c r="E701" s="57"/>
      <c r="F701" s="53">
        <f>F700+F529</f>
        <v>17750337812025.68</v>
      </c>
      <c r="G701" s="53">
        <f>G700+G529</f>
        <v>8072128003088.9805</v>
      </c>
      <c r="H701" s="53">
        <f t="shared" ref="H701:BL701" si="141">H700+H529</f>
        <v>2850425118939.1802</v>
      </c>
      <c r="I701" s="53">
        <f t="shared" si="141"/>
        <v>2633036118058</v>
      </c>
      <c r="J701" s="53">
        <f t="shared" si="141"/>
        <v>1752908170239</v>
      </c>
      <c r="K701" s="53">
        <f t="shared" si="141"/>
        <v>311826086747.04999</v>
      </c>
      <c r="L701" s="53">
        <f t="shared" si="141"/>
        <v>286350200639.29999</v>
      </c>
      <c r="M701" s="53">
        <f t="shared" si="141"/>
        <v>237582308466.45001</v>
      </c>
      <c r="N701" s="53">
        <f t="shared" si="141"/>
        <v>1675432952874.0999</v>
      </c>
      <c r="O701" s="53">
        <f t="shared" si="141"/>
        <v>88322558147</v>
      </c>
      <c r="P701" s="53">
        <f t="shared" si="141"/>
        <v>89232482307.599991</v>
      </c>
      <c r="Q701" s="53">
        <f t="shared" si="141"/>
        <v>125474821405.14999</v>
      </c>
      <c r="R701" s="53">
        <f t="shared" si="141"/>
        <v>31305371900</v>
      </c>
      <c r="S701" s="53">
        <f t="shared" si="141"/>
        <v>142126977928.54999</v>
      </c>
      <c r="T701" s="53">
        <f t="shared" si="141"/>
        <v>107645608632.84999</v>
      </c>
      <c r="U701" s="53">
        <f t="shared" si="141"/>
        <v>167912088608</v>
      </c>
      <c r="V701" s="53">
        <f t="shared" si="141"/>
        <v>38145716334.5</v>
      </c>
      <c r="W701" s="53">
        <f t="shared" si="141"/>
        <v>237019913485.95001</v>
      </c>
      <c r="X701" s="53">
        <f t="shared" si="141"/>
        <v>129617190625.05</v>
      </c>
      <c r="Y701" s="53">
        <f t="shared" si="141"/>
        <v>110781765249</v>
      </c>
      <c r="Z701" s="53">
        <f t="shared" si="141"/>
        <v>104300529344.44998</v>
      </c>
      <c r="AA701" s="53">
        <f t="shared" si="141"/>
        <v>161423078781</v>
      </c>
      <c r="AB701" s="53">
        <f t="shared" si="141"/>
        <v>2244374750</v>
      </c>
      <c r="AC701" s="53">
        <f t="shared" si="141"/>
        <v>2195171124</v>
      </c>
      <c r="AD701" s="53">
        <f t="shared" si="141"/>
        <v>72970531244.149994</v>
      </c>
      <c r="AE701" s="53">
        <f t="shared" si="141"/>
        <v>57301986820.849991</v>
      </c>
      <c r="AF701" s="53">
        <f t="shared" si="141"/>
        <v>7412786186</v>
      </c>
      <c r="AG701" s="53">
        <f t="shared" si="141"/>
        <v>845939396830.25</v>
      </c>
      <c r="AH701" s="53">
        <f t="shared" si="141"/>
        <v>170152568568</v>
      </c>
      <c r="AI701" s="53">
        <f t="shared" si="141"/>
        <v>64367945274</v>
      </c>
      <c r="AJ701" s="53">
        <f t="shared" si="141"/>
        <v>373585226376.34998</v>
      </c>
      <c r="AK701" s="53">
        <f t="shared" si="141"/>
        <v>27023086955</v>
      </c>
      <c r="AL701" s="53">
        <f t="shared" si="141"/>
        <v>76399616795</v>
      </c>
      <c r="AM701" s="53">
        <f t="shared" si="141"/>
        <v>93130391961.899994</v>
      </c>
      <c r="AN701" s="53">
        <f t="shared" si="141"/>
        <v>39730560900</v>
      </c>
      <c r="AO701" s="53">
        <f t="shared" si="141"/>
        <v>1550000000</v>
      </c>
      <c r="AP701" s="53">
        <f t="shared" si="141"/>
        <v>2128580761970</v>
      </c>
      <c r="AQ701" s="53">
        <f t="shared" si="141"/>
        <v>1223128950394.75</v>
      </c>
      <c r="AR701" s="53">
        <f t="shared" si="141"/>
        <v>905451811575.25</v>
      </c>
      <c r="AS701" s="53">
        <f t="shared" si="141"/>
        <v>3836039431171.3604</v>
      </c>
      <c r="AT701" s="53">
        <f t="shared" si="141"/>
        <v>205600840212.10001</v>
      </c>
      <c r="AU701" s="53">
        <f t="shared" si="141"/>
        <v>3447287895047.1104</v>
      </c>
      <c r="AV701" s="53">
        <f t="shared" si="141"/>
        <v>140030232125.14999</v>
      </c>
      <c r="AW701" s="53">
        <f t="shared" si="141"/>
        <v>20967071138</v>
      </c>
      <c r="AX701" s="53">
        <f t="shared" si="141"/>
        <v>21953392649</v>
      </c>
      <c r="AY701" s="53">
        <f t="shared" si="141"/>
        <v>200000000</v>
      </c>
      <c r="AZ701" s="53">
        <f t="shared" si="141"/>
        <v>0</v>
      </c>
      <c r="BA701" s="53">
        <f t="shared" si="141"/>
        <v>203605749571.26001</v>
      </c>
      <c r="BB701" s="53">
        <f t="shared" si="141"/>
        <v>203605749571.26001</v>
      </c>
      <c r="BC701" s="53">
        <f t="shared" si="141"/>
        <v>673195046515.42993</v>
      </c>
      <c r="BD701" s="53">
        <f t="shared" si="141"/>
        <v>673195046515.42993</v>
      </c>
      <c r="BE701" s="53">
        <f t="shared" si="141"/>
        <v>0</v>
      </c>
      <c r="BF701" s="53">
        <f t="shared" si="141"/>
        <v>0</v>
      </c>
      <c r="BG701" s="53">
        <f t="shared" si="141"/>
        <v>229552251463.29999</v>
      </c>
      <c r="BH701" s="53">
        <f t="shared" si="141"/>
        <v>229552251463.29999</v>
      </c>
      <c r="BI701" s="53">
        <f t="shared" si="141"/>
        <v>85864218541</v>
      </c>
      <c r="BJ701" s="53">
        <f t="shared" si="141"/>
        <v>0</v>
      </c>
      <c r="BK701" s="53">
        <f t="shared" si="141"/>
        <v>85864218541</v>
      </c>
      <c r="BL701" s="53">
        <f t="shared" si="141"/>
        <v>0</v>
      </c>
    </row>
    <row r="702" spans="1:64">
      <c r="A702" s="54" t="s">
        <v>556</v>
      </c>
      <c r="B702" s="55" t="s">
        <v>556</v>
      </c>
      <c r="C702" s="56" t="s">
        <v>557</v>
      </c>
      <c r="D702" s="57"/>
      <c r="E702" s="57"/>
      <c r="F702" s="53">
        <f>SUM(F539:F546)</f>
        <v>9648863789103.418</v>
      </c>
      <c r="G702" s="53">
        <f>SUM(G539:G546)</f>
        <v>3744963421296.3398</v>
      </c>
      <c r="H702" s="53">
        <f t="shared" ref="H702:BL702" si="142">SUM(H539:H546)</f>
        <v>1564639701366.4399</v>
      </c>
      <c r="I702" s="53">
        <f t="shared" si="142"/>
        <v>1171530567210.1399</v>
      </c>
      <c r="J702" s="53">
        <f t="shared" si="142"/>
        <v>672163394103.95996</v>
      </c>
      <c r="K702" s="53">
        <f t="shared" si="142"/>
        <v>158553069347.31</v>
      </c>
      <c r="L702" s="53">
        <f t="shared" si="142"/>
        <v>110323961896.15999</v>
      </c>
      <c r="M702" s="53">
        <f t="shared" si="142"/>
        <v>67752727372.330002</v>
      </c>
      <c r="N702" s="53">
        <f t="shared" si="142"/>
        <v>891260467913.90979</v>
      </c>
      <c r="O702" s="53">
        <f t="shared" si="142"/>
        <v>38408087166.349998</v>
      </c>
      <c r="P702" s="53">
        <f t="shared" si="142"/>
        <v>35908861079.309998</v>
      </c>
      <c r="Q702" s="53">
        <f t="shared" si="142"/>
        <v>34671062239</v>
      </c>
      <c r="R702" s="53">
        <f t="shared" si="142"/>
        <v>37850084000</v>
      </c>
      <c r="S702" s="53">
        <f t="shared" si="142"/>
        <v>74790064464.160004</v>
      </c>
      <c r="T702" s="53">
        <f t="shared" si="142"/>
        <v>55387167321.869904</v>
      </c>
      <c r="U702" s="53">
        <f t="shared" si="142"/>
        <v>247366732951.3399</v>
      </c>
      <c r="V702" s="53">
        <f t="shared" si="142"/>
        <v>32093413800</v>
      </c>
      <c r="W702" s="53">
        <f t="shared" si="142"/>
        <v>85363864736.639999</v>
      </c>
      <c r="X702" s="53">
        <f t="shared" si="142"/>
        <v>41422510905.580002</v>
      </c>
      <c r="Y702" s="53">
        <f t="shared" si="142"/>
        <v>50264241283.779991</v>
      </c>
      <c r="Z702" s="53">
        <f t="shared" si="142"/>
        <v>36050667410.989998</v>
      </c>
      <c r="AA702" s="53">
        <f t="shared" si="142"/>
        <v>68129436093.68</v>
      </c>
      <c r="AB702" s="53">
        <f t="shared" si="142"/>
        <v>1785422000</v>
      </c>
      <c r="AC702" s="53">
        <f t="shared" si="142"/>
        <v>259500000</v>
      </c>
      <c r="AD702" s="53">
        <f t="shared" si="142"/>
        <v>28386226349</v>
      </c>
      <c r="AE702" s="53">
        <f t="shared" si="142"/>
        <v>21863884812.209999</v>
      </c>
      <c r="AF702" s="53">
        <f t="shared" si="142"/>
        <v>1259241300</v>
      </c>
      <c r="AG702" s="53">
        <f t="shared" si="142"/>
        <v>208001752533.98999</v>
      </c>
      <c r="AH702" s="53">
        <f t="shared" si="142"/>
        <v>40448127459.059998</v>
      </c>
      <c r="AI702" s="53">
        <f t="shared" si="142"/>
        <v>14143549355</v>
      </c>
      <c r="AJ702" s="53">
        <f t="shared" si="142"/>
        <v>97481327963.199997</v>
      </c>
      <c r="AK702" s="53">
        <f t="shared" si="142"/>
        <v>0</v>
      </c>
      <c r="AL702" s="53">
        <f t="shared" si="142"/>
        <v>2677329000</v>
      </c>
      <c r="AM702" s="53">
        <f t="shared" si="142"/>
        <v>42423578011.729996</v>
      </c>
      <c r="AN702" s="53">
        <f t="shared" si="142"/>
        <v>10827840745</v>
      </c>
      <c r="AO702" s="53">
        <f t="shared" si="142"/>
        <v>0</v>
      </c>
      <c r="AP702" s="53">
        <f t="shared" si="142"/>
        <v>1514158269041.3201</v>
      </c>
      <c r="AQ702" s="53">
        <f t="shared" si="142"/>
        <v>986802112074.77002</v>
      </c>
      <c r="AR702" s="53">
        <f t="shared" si="142"/>
        <v>527356156966.54999</v>
      </c>
      <c r="AS702" s="53">
        <f t="shared" si="142"/>
        <v>2680935043434.7891</v>
      </c>
      <c r="AT702" s="53">
        <f t="shared" si="142"/>
        <v>115651061180.17</v>
      </c>
      <c r="AU702" s="53">
        <f t="shared" si="142"/>
        <v>2441253547420.6392</v>
      </c>
      <c r="AV702" s="53">
        <f t="shared" si="142"/>
        <v>76865737880.979996</v>
      </c>
      <c r="AW702" s="53">
        <f t="shared" si="142"/>
        <v>34347656100</v>
      </c>
      <c r="AX702" s="53">
        <f t="shared" si="142"/>
        <v>11467040853</v>
      </c>
      <c r="AY702" s="53">
        <f t="shared" si="142"/>
        <v>1350000000</v>
      </c>
      <c r="AZ702" s="53">
        <f t="shared" si="142"/>
        <v>0</v>
      </c>
      <c r="BA702" s="53">
        <f t="shared" si="142"/>
        <v>91414083045.669998</v>
      </c>
      <c r="BB702" s="53">
        <f t="shared" si="142"/>
        <v>91414083045.669998</v>
      </c>
      <c r="BC702" s="53">
        <f t="shared" si="142"/>
        <v>392491385118.40997</v>
      </c>
      <c r="BD702" s="53">
        <f t="shared" si="142"/>
        <v>392491385118.40997</v>
      </c>
      <c r="BE702" s="53">
        <f t="shared" si="142"/>
        <v>0</v>
      </c>
      <c r="BF702" s="53">
        <f t="shared" si="142"/>
        <v>0</v>
      </c>
      <c r="BG702" s="53">
        <f t="shared" si="142"/>
        <v>125639366718.99001</v>
      </c>
      <c r="BH702" s="53">
        <f t="shared" si="142"/>
        <v>125639366718.99001</v>
      </c>
      <c r="BI702" s="53">
        <f t="shared" si="142"/>
        <v>0</v>
      </c>
      <c r="BJ702" s="53">
        <f t="shared" si="142"/>
        <v>0</v>
      </c>
      <c r="BK702" s="53">
        <f t="shared" si="142"/>
        <v>0</v>
      </c>
      <c r="BL702" s="53">
        <f t="shared" si="142"/>
        <v>0</v>
      </c>
    </row>
    <row r="703" spans="1:64">
      <c r="A703" s="54" t="s">
        <v>558</v>
      </c>
      <c r="B703" s="55" t="s">
        <v>558</v>
      </c>
      <c r="C703" s="56" t="s">
        <v>559</v>
      </c>
      <c r="D703" s="57"/>
      <c r="E703" s="57"/>
      <c r="F703" s="53">
        <v>0</v>
      </c>
      <c r="G703" s="53">
        <v>0</v>
      </c>
      <c r="H703" s="53">
        <v>0</v>
      </c>
      <c r="I703" s="53">
        <v>0</v>
      </c>
      <c r="J703" s="53">
        <v>0</v>
      </c>
      <c r="K703" s="53">
        <v>0</v>
      </c>
      <c r="L703" s="53">
        <v>0</v>
      </c>
      <c r="M703" s="53">
        <v>0</v>
      </c>
      <c r="N703" s="53">
        <v>0</v>
      </c>
      <c r="O703" s="53">
        <v>0</v>
      </c>
      <c r="P703" s="53">
        <v>0</v>
      </c>
      <c r="Q703" s="53">
        <v>0</v>
      </c>
      <c r="R703" s="53">
        <v>0</v>
      </c>
      <c r="S703" s="53">
        <v>0</v>
      </c>
      <c r="T703" s="53">
        <v>0</v>
      </c>
      <c r="U703" s="53">
        <v>0</v>
      </c>
      <c r="V703" s="53">
        <v>0</v>
      </c>
      <c r="W703" s="53">
        <v>0</v>
      </c>
      <c r="X703" s="53">
        <v>0</v>
      </c>
      <c r="Y703" s="53">
        <v>0</v>
      </c>
      <c r="Z703" s="53">
        <v>0</v>
      </c>
      <c r="AA703" s="53">
        <v>0</v>
      </c>
      <c r="AB703" s="53">
        <v>0</v>
      </c>
      <c r="AC703" s="53">
        <v>0</v>
      </c>
      <c r="AD703" s="53">
        <v>0</v>
      </c>
      <c r="AE703" s="53">
        <v>0</v>
      </c>
      <c r="AF703" s="53">
        <v>0</v>
      </c>
      <c r="AG703" s="53">
        <v>0</v>
      </c>
      <c r="AH703" s="53">
        <v>0</v>
      </c>
      <c r="AI703" s="53">
        <v>0</v>
      </c>
      <c r="AJ703" s="53">
        <v>0</v>
      </c>
      <c r="AK703" s="53">
        <v>0</v>
      </c>
      <c r="AL703" s="53">
        <v>0</v>
      </c>
      <c r="AM703" s="53">
        <v>0</v>
      </c>
      <c r="AN703" s="53">
        <v>0</v>
      </c>
      <c r="AO703" s="53">
        <v>0</v>
      </c>
      <c r="AP703" s="53">
        <v>0</v>
      </c>
      <c r="AQ703" s="53">
        <v>0</v>
      </c>
      <c r="AR703" s="53">
        <v>0</v>
      </c>
      <c r="AS703" s="53">
        <v>0</v>
      </c>
      <c r="AT703" s="53">
        <v>0</v>
      </c>
      <c r="AU703" s="53">
        <v>0</v>
      </c>
      <c r="AV703" s="53">
        <v>0</v>
      </c>
      <c r="AW703" s="53">
        <v>0</v>
      </c>
      <c r="AX703" s="53">
        <v>0</v>
      </c>
      <c r="AY703" s="53">
        <v>0</v>
      </c>
      <c r="AZ703" s="53">
        <v>0</v>
      </c>
      <c r="BA703" s="53">
        <v>0</v>
      </c>
      <c r="BB703" s="53">
        <v>0</v>
      </c>
      <c r="BC703" s="53">
        <v>0</v>
      </c>
      <c r="BD703" s="53">
        <v>0</v>
      </c>
      <c r="BE703" s="53">
        <v>0</v>
      </c>
      <c r="BF703" s="53">
        <v>0</v>
      </c>
      <c r="BG703" s="53">
        <v>0</v>
      </c>
      <c r="BH703" s="53">
        <v>0</v>
      </c>
      <c r="BI703" s="53">
        <v>0</v>
      </c>
      <c r="BJ703" s="53">
        <v>0</v>
      </c>
      <c r="BK703" s="53">
        <v>0</v>
      </c>
      <c r="BL703" s="53">
        <v>0</v>
      </c>
    </row>
    <row r="704" spans="1:64">
      <c r="A704" s="54" t="s">
        <v>560</v>
      </c>
      <c r="B704" s="55" t="s">
        <v>560</v>
      </c>
      <c r="C704" s="56" t="s">
        <v>632</v>
      </c>
      <c r="D704" s="57"/>
      <c r="E704" s="57"/>
      <c r="F704" s="53">
        <f>F702+F703</f>
        <v>9648863789103.418</v>
      </c>
      <c r="G704" s="53">
        <f>G702+G703</f>
        <v>3744963421296.3398</v>
      </c>
      <c r="H704" s="53">
        <f t="shared" ref="H704:BL704" si="143">H702+H703</f>
        <v>1564639701366.4399</v>
      </c>
      <c r="I704" s="53">
        <f t="shared" si="143"/>
        <v>1171530567210.1399</v>
      </c>
      <c r="J704" s="53">
        <f t="shared" si="143"/>
        <v>672163394103.95996</v>
      </c>
      <c r="K704" s="53">
        <f t="shared" si="143"/>
        <v>158553069347.31</v>
      </c>
      <c r="L704" s="53">
        <f t="shared" si="143"/>
        <v>110323961896.15999</v>
      </c>
      <c r="M704" s="53">
        <f t="shared" si="143"/>
        <v>67752727372.330002</v>
      </c>
      <c r="N704" s="53">
        <f t="shared" si="143"/>
        <v>891260467913.90979</v>
      </c>
      <c r="O704" s="53">
        <f t="shared" si="143"/>
        <v>38408087166.349998</v>
      </c>
      <c r="P704" s="53">
        <f t="shared" si="143"/>
        <v>35908861079.309998</v>
      </c>
      <c r="Q704" s="53">
        <f t="shared" si="143"/>
        <v>34671062239</v>
      </c>
      <c r="R704" s="53">
        <f t="shared" si="143"/>
        <v>37850084000</v>
      </c>
      <c r="S704" s="53">
        <f t="shared" si="143"/>
        <v>74790064464.160004</v>
      </c>
      <c r="T704" s="53">
        <f t="shared" si="143"/>
        <v>55387167321.869904</v>
      </c>
      <c r="U704" s="53">
        <f t="shared" si="143"/>
        <v>247366732951.3399</v>
      </c>
      <c r="V704" s="53">
        <f t="shared" si="143"/>
        <v>32093413800</v>
      </c>
      <c r="W704" s="53">
        <f t="shared" si="143"/>
        <v>85363864736.639999</v>
      </c>
      <c r="X704" s="53">
        <f t="shared" si="143"/>
        <v>41422510905.580002</v>
      </c>
      <c r="Y704" s="53">
        <f t="shared" si="143"/>
        <v>50264241283.779991</v>
      </c>
      <c r="Z704" s="53">
        <f t="shared" si="143"/>
        <v>36050667410.989998</v>
      </c>
      <c r="AA704" s="53">
        <f t="shared" si="143"/>
        <v>68129436093.68</v>
      </c>
      <c r="AB704" s="53">
        <f t="shared" si="143"/>
        <v>1785422000</v>
      </c>
      <c r="AC704" s="53">
        <f t="shared" si="143"/>
        <v>259500000</v>
      </c>
      <c r="AD704" s="53">
        <f t="shared" si="143"/>
        <v>28386226349</v>
      </c>
      <c r="AE704" s="53">
        <f t="shared" si="143"/>
        <v>21863884812.209999</v>
      </c>
      <c r="AF704" s="53">
        <f t="shared" si="143"/>
        <v>1259241300</v>
      </c>
      <c r="AG704" s="53">
        <f t="shared" si="143"/>
        <v>208001752533.98999</v>
      </c>
      <c r="AH704" s="53">
        <f t="shared" si="143"/>
        <v>40448127459.059998</v>
      </c>
      <c r="AI704" s="53">
        <f t="shared" si="143"/>
        <v>14143549355</v>
      </c>
      <c r="AJ704" s="53">
        <f t="shared" si="143"/>
        <v>97481327963.199997</v>
      </c>
      <c r="AK704" s="53">
        <f t="shared" si="143"/>
        <v>0</v>
      </c>
      <c r="AL704" s="53">
        <f t="shared" si="143"/>
        <v>2677329000</v>
      </c>
      <c r="AM704" s="53">
        <f t="shared" si="143"/>
        <v>42423578011.729996</v>
      </c>
      <c r="AN704" s="53">
        <f t="shared" si="143"/>
        <v>10827840745</v>
      </c>
      <c r="AO704" s="53">
        <f t="shared" si="143"/>
        <v>0</v>
      </c>
      <c r="AP704" s="53">
        <f t="shared" si="143"/>
        <v>1514158269041.3201</v>
      </c>
      <c r="AQ704" s="53">
        <f t="shared" si="143"/>
        <v>986802112074.77002</v>
      </c>
      <c r="AR704" s="53">
        <f t="shared" si="143"/>
        <v>527356156966.54999</v>
      </c>
      <c r="AS704" s="53">
        <f t="shared" si="143"/>
        <v>2680935043434.7891</v>
      </c>
      <c r="AT704" s="53">
        <f t="shared" si="143"/>
        <v>115651061180.17</v>
      </c>
      <c r="AU704" s="53">
        <f t="shared" si="143"/>
        <v>2441253547420.6392</v>
      </c>
      <c r="AV704" s="53">
        <f t="shared" si="143"/>
        <v>76865737880.979996</v>
      </c>
      <c r="AW704" s="53">
        <f t="shared" si="143"/>
        <v>34347656100</v>
      </c>
      <c r="AX704" s="53">
        <f t="shared" si="143"/>
        <v>11467040853</v>
      </c>
      <c r="AY704" s="53">
        <f t="shared" si="143"/>
        <v>1350000000</v>
      </c>
      <c r="AZ704" s="53">
        <f t="shared" si="143"/>
        <v>0</v>
      </c>
      <c r="BA704" s="53">
        <f t="shared" si="143"/>
        <v>91414083045.669998</v>
      </c>
      <c r="BB704" s="53">
        <f t="shared" si="143"/>
        <v>91414083045.669998</v>
      </c>
      <c r="BC704" s="53">
        <f t="shared" si="143"/>
        <v>392491385118.40997</v>
      </c>
      <c r="BD704" s="53">
        <f t="shared" si="143"/>
        <v>392491385118.40997</v>
      </c>
      <c r="BE704" s="53">
        <f t="shared" si="143"/>
        <v>0</v>
      </c>
      <c r="BF704" s="53">
        <f t="shared" si="143"/>
        <v>0</v>
      </c>
      <c r="BG704" s="53">
        <f t="shared" si="143"/>
        <v>125639366718.99001</v>
      </c>
      <c r="BH704" s="53">
        <f t="shared" si="143"/>
        <v>125639366718.99001</v>
      </c>
      <c r="BI704" s="53">
        <f t="shared" si="143"/>
        <v>0</v>
      </c>
      <c r="BJ704" s="53">
        <f t="shared" si="143"/>
        <v>0</v>
      </c>
      <c r="BK704" s="53">
        <f t="shared" si="143"/>
        <v>0</v>
      </c>
      <c r="BL704" s="53">
        <f t="shared" si="143"/>
        <v>0</v>
      </c>
    </row>
    <row r="705" spans="1:64">
      <c r="A705" s="54" t="s">
        <v>562</v>
      </c>
      <c r="B705" s="55" t="s">
        <v>562</v>
      </c>
      <c r="C705" s="56" t="s">
        <v>633</v>
      </c>
      <c r="D705" s="57"/>
      <c r="E705" s="57"/>
      <c r="F705" s="53">
        <f>F704+F538</f>
        <v>10944173770781.418</v>
      </c>
      <c r="G705" s="53">
        <f>G704+G538</f>
        <v>4133649235247.3398</v>
      </c>
      <c r="H705" s="53">
        <f t="shared" ref="H705:BL705" si="144">H704+H538</f>
        <v>1655296261876.4399</v>
      </c>
      <c r="I705" s="53">
        <f t="shared" si="144"/>
        <v>1244864488567.1399</v>
      </c>
      <c r="J705" s="53">
        <f t="shared" si="144"/>
        <v>861125849118.95996</v>
      </c>
      <c r="K705" s="53">
        <f t="shared" si="144"/>
        <v>159261202347.31</v>
      </c>
      <c r="L705" s="53">
        <f t="shared" si="144"/>
        <v>129323402080.15999</v>
      </c>
      <c r="M705" s="53">
        <f t="shared" si="144"/>
        <v>83778031257.330002</v>
      </c>
      <c r="N705" s="53">
        <f t="shared" si="144"/>
        <v>1083525867481.9098</v>
      </c>
      <c r="O705" s="53">
        <f t="shared" si="144"/>
        <v>44854573750.349998</v>
      </c>
      <c r="P705" s="53">
        <f t="shared" si="144"/>
        <v>40773397693.309998</v>
      </c>
      <c r="Q705" s="53">
        <f t="shared" si="144"/>
        <v>41523323041</v>
      </c>
      <c r="R705" s="53">
        <f t="shared" si="144"/>
        <v>38850084000</v>
      </c>
      <c r="S705" s="53">
        <f t="shared" si="144"/>
        <v>89259978407.160004</v>
      </c>
      <c r="T705" s="53">
        <f t="shared" si="144"/>
        <v>61444261951.869904</v>
      </c>
      <c r="U705" s="53">
        <f t="shared" si="144"/>
        <v>252431470565.3399</v>
      </c>
      <c r="V705" s="53">
        <f t="shared" si="144"/>
        <v>39056475414</v>
      </c>
      <c r="W705" s="53">
        <f t="shared" si="144"/>
        <v>136241387688.64</v>
      </c>
      <c r="X705" s="53">
        <f t="shared" si="144"/>
        <v>49059848563.580002</v>
      </c>
      <c r="Y705" s="53">
        <f t="shared" si="144"/>
        <v>105441539801.78</v>
      </c>
      <c r="Z705" s="53">
        <f t="shared" si="144"/>
        <v>44237837794.989998</v>
      </c>
      <c r="AA705" s="53">
        <f t="shared" si="144"/>
        <v>77782522734.679993</v>
      </c>
      <c r="AB705" s="53">
        <f t="shared" si="144"/>
        <v>2035422000</v>
      </c>
      <c r="AC705" s="53">
        <f t="shared" si="144"/>
        <v>809500000</v>
      </c>
      <c r="AD705" s="53">
        <f t="shared" si="144"/>
        <v>29386226349</v>
      </c>
      <c r="AE705" s="53">
        <f t="shared" si="144"/>
        <v>28683735426.209999</v>
      </c>
      <c r="AF705" s="53">
        <f t="shared" si="144"/>
        <v>1654282300</v>
      </c>
      <c r="AG705" s="53">
        <f t="shared" si="144"/>
        <v>254723650960.98999</v>
      </c>
      <c r="AH705" s="53">
        <f t="shared" si="144"/>
        <v>48213255073.059998</v>
      </c>
      <c r="AI705" s="53">
        <f t="shared" si="144"/>
        <v>23354909969</v>
      </c>
      <c r="AJ705" s="53">
        <f t="shared" si="144"/>
        <v>109915254548.2</v>
      </c>
      <c r="AK705" s="53">
        <f t="shared" si="144"/>
        <v>5000000000</v>
      </c>
      <c r="AL705" s="53">
        <f t="shared" si="144"/>
        <v>3177329000</v>
      </c>
      <c r="AM705" s="53">
        <f t="shared" si="144"/>
        <v>50884261625.729996</v>
      </c>
      <c r="AN705" s="53">
        <f t="shared" si="144"/>
        <v>13828640745</v>
      </c>
      <c r="AO705" s="53">
        <f t="shared" si="144"/>
        <v>350000000</v>
      </c>
      <c r="AP705" s="53">
        <f t="shared" si="144"/>
        <v>1964086543546.7202</v>
      </c>
      <c r="AQ705" s="53">
        <f t="shared" si="144"/>
        <v>1301991773890.77</v>
      </c>
      <c r="AR705" s="53">
        <f t="shared" si="144"/>
        <v>662094769655.94995</v>
      </c>
      <c r="AS705" s="53">
        <f t="shared" si="144"/>
        <v>2836913171510.3892</v>
      </c>
      <c r="AT705" s="53">
        <f t="shared" si="144"/>
        <v>135031018653.17</v>
      </c>
      <c r="AU705" s="53">
        <f t="shared" si="144"/>
        <v>2558239533558.2393</v>
      </c>
      <c r="AV705" s="53">
        <f t="shared" si="144"/>
        <v>88486945803.979996</v>
      </c>
      <c r="AW705" s="53">
        <f t="shared" si="144"/>
        <v>34347656100</v>
      </c>
      <c r="AX705" s="53">
        <f t="shared" si="144"/>
        <v>14593089781</v>
      </c>
      <c r="AY705" s="53">
        <f t="shared" si="144"/>
        <v>6214927614</v>
      </c>
      <c r="AZ705" s="53">
        <f t="shared" si="144"/>
        <v>0</v>
      </c>
      <c r="BA705" s="53">
        <f t="shared" si="144"/>
        <v>102193221366.67</v>
      </c>
      <c r="BB705" s="53">
        <f t="shared" si="144"/>
        <v>102193221366.67</v>
      </c>
      <c r="BC705" s="53">
        <f t="shared" si="144"/>
        <v>392491385118.40997</v>
      </c>
      <c r="BD705" s="53">
        <f t="shared" si="144"/>
        <v>392491385118.40997</v>
      </c>
      <c r="BE705" s="53">
        <f t="shared" si="144"/>
        <v>0</v>
      </c>
      <c r="BF705" s="53">
        <f t="shared" si="144"/>
        <v>0</v>
      </c>
      <c r="BG705" s="53">
        <f t="shared" si="144"/>
        <v>142028152181.98999</v>
      </c>
      <c r="BH705" s="53">
        <f t="shared" si="144"/>
        <v>142028152181.98999</v>
      </c>
      <c r="BI705" s="53">
        <f t="shared" si="144"/>
        <v>34562543367</v>
      </c>
      <c r="BJ705" s="53">
        <f t="shared" si="144"/>
        <v>0</v>
      </c>
      <c r="BK705" s="53">
        <f t="shared" si="144"/>
        <v>34562543367</v>
      </c>
      <c r="BL705" s="53">
        <f t="shared" si="144"/>
        <v>0</v>
      </c>
    </row>
    <row r="706" spans="1:64">
      <c r="A706" s="54" t="s">
        <v>556</v>
      </c>
      <c r="B706" s="55" t="s">
        <v>556</v>
      </c>
      <c r="C706" s="56" t="s">
        <v>557</v>
      </c>
      <c r="D706" s="57"/>
      <c r="E706" s="57"/>
      <c r="F706" s="53">
        <f>SUM(F548:F552)</f>
        <v>4948212050299</v>
      </c>
      <c r="G706" s="53">
        <f>SUM(G548:G552)</f>
        <v>2338872207599.6094</v>
      </c>
      <c r="H706" s="53">
        <f t="shared" ref="H706:BL706" si="145">SUM(H548:H552)</f>
        <v>1158052818248.01</v>
      </c>
      <c r="I706" s="53">
        <f t="shared" si="145"/>
        <v>708664333889.19958</v>
      </c>
      <c r="J706" s="53">
        <f t="shared" si="145"/>
        <v>327774139671.56</v>
      </c>
      <c r="K706" s="53">
        <f t="shared" si="145"/>
        <v>44396908278.419991</v>
      </c>
      <c r="L706" s="53">
        <f t="shared" si="145"/>
        <v>64784256242.559998</v>
      </c>
      <c r="M706" s="53">
        <f t="shared" si="145"/>
        <v>35199751269.860001</v>
      </c>
      <c r="N706" s="53">
        <f t="shared" si="145"/>
        <v>450311885066.44</v>
      </c>
      <c r="O706" s="53">
        <f t="shared" si="145"/>
        <v>19484615267</v>
      </c>
      <c r="P706" s="53">
        <f t="shared" si="145"/>
        <v>24179749600.349998</v>
      </c>
      <c r="Q706" s="53">
        <f t="shared" si="145"/>
        <v>20371405546.77</v>
      </c>
      <c r="R706" s="53">
        <f t="shared" si="145"/>
        <v>32854906519</v>
      </c>
      <c r="S706" s="53">
        <f t="shared" si="145"/>
        <v>50651648852.150002</v>
      </c>
      <c r="T706" s="53">
        <f t="shared" si="145"/>
        <v>25032447997.869965</v>
      </c>
      <c r="U706" s="53">
        <f t="shared" si="145"/>
        <v>82514671893.860001</v>
      </c>
      <c r="V706" s="53">
        <f t="shared" si="145"/>
        <v>22503346873</v>
      </c>
      <c r="W706" s="53">
        <f t="shared" si="145"/>
        <v>58203541200.379997</v>
      </c>
      <c r="X706" s="53">
        <f t="shared" si="145"/>
        <v>25610620041</v>
      </c>
      <c r="Y706" s="53">
        <f t="shared" si="145"/>
        <v>25264696686.529999</v>
      </c>
      <c r="Z706" s="53">
        <f t="shared" si="145"/>
        <v>22110450604.529999</v>
      </c>
      <c r="AA706" s="53">
        <f t="shared" si="145"/>
        <v>18645333242</v>
      </c>
      <c r="AB706" s="53">
        <f t="shared" si="145"/>
        <v>2343651671</v>
      </c>
      <c r="AC706" s="53">
        <f t="shared" si="145"/>
        <v>450000463</v>
      </c>
      <c r="AD706" s="53">
        <f t="shared" si="145"/>
        <v>5586947104</v>
      </c>
      <c r="AE706" s="53">
        <f t="shared" si="145"/>
        <v>13883851697</v>
      </c>
      <c r="AF706" s="53">
        <f t="shared" si="145"/>
        <v>619999807</v>
      </c>
      <c r="AG706" s="53">
        <f t="shared" si="145"/>
        <v>196254439276.22998</v>
      </c>
      <c r="AH706" s="53">
        <f t="shared" si="145"/>
        <v>53883012068.789993</v>
      </c>
      <c r="AI706" s="53">
        <f t="shared" si="145"/>
        <v>35998911491.830002</v>
      </c>
      <c r="AJ706" s="53">
        <f t="shared" si="145"/>
        <v>71295528260.609985</v>
      </c>
      <c r="AK706" s="53">
        <f t="shared" si="145"/>
        <v>0</v>
      </c>
      <c r="AL706" s="53">
        <f t="shared" si="145"/>
        <v>0</v>
      </c>
      <c r="AM706" s="53">
        <f t="shared" si="145"/>
        <v>23770778163</v>
      </c>
      <c r="AN706" s="53">
        <f t="shared" si="145"/>
        <v>6394780378</v>
      </c>
      <c r="AO706" s="53">
        <f t="shared" si="145"/>
        <v>4911428914</v>
      </c>
      <c r="AP706" s="53">
        <f t="shared" si="145"/>
        <v>421543838448.66003</v>
      </c>
      <c r="AQ706" s="53">
        <f t="shared" si="145"/>
        <v>265333298463.16</v>
      </c>
      <c r="AR706" s="53">
        <f t="shared" si="145"/>
        <v>156210539985.5</v>
      </c>
      <c r="AS706" s="53">
        <f t="shared" si="145"/>
        <v>1192832416547.9397</v>
      </c>
      <c r="AT706" s="53">
        <f t="shared" si="145"/>
        <v>41178680182.440002</v>
      </c>
      <c r="AU706" s="53">
        <f t="shared" si="145"/>
        <v>1100294970440.0896</v>
      </c>
      <c r="AV706" s="53">
        <f t="shared" si="145"/>
        <v>31459244856.41</v>
      </c>
      <c r="AW706" s="53">
        <f t="shared" si="145"/>
        <v>9586224730</v>
      </c>
      <c r="AX706" s="53">
        <f t="shared" si="145"/>
        <v>5641925391</v>
      </c>
      <c r="AY706" s="53">
        <f t="shared" si="145"/>
        <v>4671370948</v>
      </c>
      <c r="AZ706" s="53">
        <f t="shared" si="145"/>
        <v>0</v>
      </c>
      <c r="BA706" s="53">
        <f t="shared" si="145"/>
        <v>39264219964.629997</v>
      </c>
      <c r="BB706" s="53">
        <f t="shared" si="145"/>
        <v>39264219964.629997</v>
      </c>
      <c r="BC706" s="53">
        <f t="shared" si="145"/>
        <v>276884969735.74994</v>
      </c>
      <c r="BD706" s="53">
        <f t="shared" si="145"/>
        <v>276884969735.74994</v>
      </c>
      <c r="BE706" s="53">
        <f t="shared" si="145"/>
        <v>0</v>
      </c>
      <c r="BF706" s="53">
        <f t="shared" si="145"/>
        <v>0</v>
      </c>
      <c r="BG706" s="53">
        <f t="shared" si="145"/>
        <v>32248073659.739998</v>
      </c>
      <c r="BH706" s="53">
        <f t="shared" si="145"/>
        <v>32248073659.739998</v>
      </c>
      <c r="BI706" s="53">
        <f t="shared" si="145"/>
        <v>0</v>
      </c>
      <c r="BJ706" s="53">
        <f t="shared" si="145"/>
        <v>0</v>
      </c>
      <c r="BK706" s="53">
        <f t="shared" si="145"/>
        <v>0</v>
      </c>
      <c r="BL706" s="53">
        <f t="shared" si="145"/>
        <v>0</v>
      </c>
    </row>
    <row r="707" spans="1:64">
      <c r="A707" s="54" t="s">
        <v>558</v>
      </c>
      <c r="B707" s="55" t="s">
        <v>558</v>
      </c>
      <c r="C707" s="56" t="s">
        <v>559</v>
      </c>
      <c r="D707" s="57"/>
      <c r="E707" s="57"/>
      <c r="F707" s="53">
        <f>F553</f>
        <v>1008023914000</v>
      </c>
      <c r="G707" s="53">
        <f>G553</f>
        <v>557522948100</v>
      </c>
      <c r="H707" s="53">
        <f t="shared" ref="H707:BL707" si="146">H553</f>
        <v>238929365020</v>
      </c>
      <c r="I707" s="53">
        <f t="shared" si="146"/>
        <v>235770598657</v>
      </c>
      <c r="J707" s="53">
        <f t="shared" si="146"/>
        <v>56193262587</v>
      </c>
      <c r="K707" s="53">
        <f t="shared" si="146"/>
        <v>8691313879</v>
      </c>
      <c r="L707" s="53">
        <f t="shared" si="146"/>
        <v>12331185363</v>
      </c>
      <c r="M707" s="53">
        <f t="shared" si="146"/>
        <v>5607222594</v>
      </c>
      <c r="N707" s="53">
        <f t="shared" si="146"/>
        <v>108551185715</v>
      </c>
      <c r="O707" s="53">
        <f t="shared" si="146"/>
        <v>6338405645</v>
      </c>
      <c r="P707" s="53">
        <f t="shared" si="146"/>
        <v>6321528444</v>
      </c>
      <c r="Q707" s="53">
        <f t="shared" si="146"/>
        <v>3906743698</v>
      </c>
      <c r="R707" s="53">
        <f t="shared" si="146"/>
        <v>10920180415</v>
      </c>
      <c r="S707" s="53">
        <f t="shared" si="146"/>
        <v>27444100824</v>
      </c>
      <c r="T707" s="53">
        <f t="shared" si="146"/>
        <v>5049853720</v>
      </c>
      <c r="U707" s="53">
        <f t="shared" si="146"/>
        <v>7037716683</v>
      </c>
      <c r="V707" s="53">
        <f t="shared" si="146"/>
        <v>7099504398</v>
      </c>
      <c r="W707" s="53">
        <f t="shared" si="146"/>
        <v>11276293852</v>
      </c>
      <c r="X707" s="53">
        <f t="shared" si="146"/>
        <v>5581916457</v>
      </c>
      <c r="Y707" s="53">
        <f t="shared" si="146"/>
        <v>4822310886</v>
      </c>
      <c r="Z707" s="53">
        <f t="shared" si="146"/>
        <v>5636518443</v>
      </c>
      <c r="AA707" s="53">
        <f t="shared" si="146"/>
        <v>3843011320</v>
      </c>
      <c r="AB707" s="53">
        <f t="shared" si="146"/>
        <v>0</v>
      </c>
      <c r="AC707" s="53">
        <f t="shared" si="146"/>
        <v>0</v>
      </c>
      <c r="AD707" s="53">
        <f t="shared" si="146"/>
        <v>28424500</v>
      </c>
      <c r="AE707" s="53">
        <f t="shared" si="146"/>
        <v>3124319930</v>
      </c>
      <c r="AF707" s="53">
        <f t="shared" si="146"/>
        <v>120356500</v>
      </c>
      <c r="AG707" s="53">
        <f t="shared" si="146"/>
        <v>68674335796</v>
      </c>
      <c r="AH707" s="53">
        <f t="shared" si="146"/>
        <v>4705025699</v>
      </c>
      <c r="AI707" s="53">
        <f t="shared" si="146"/>
        <v>3160874953</v>
      </c>
      <c r="AJ707" s="53">
        <f t="shared" si="146"/>
        <v>6523159617</v>
      </c>
      <c r="AK707" s="53">
        <f t="shared" si="146"/>
        <v>0</v>
      </c>
      <c r="AL707" s="53">
        <f t="shared" si="146"/>
        <v>0</v>
      </c>
      <c r="AM707" s="53">
        <f t="shared" si="146"/>
        <v>48159972331</v>
      </c>
      <c r="AN707" s="53">
        <f t="shared" si="146"/>
        <v>6125303196</v>
      </c>
      <c r="AO707" s="53">
        <f t="shared" si="146"/>
        <v>0</v>
      </c>
      <c r="AP707" s="53">
        <f t="shared" si="146"/>
        <v>129946528718</v>
      </c>
      <c r="AQ707" s="53">
        <f t="shared" si="146"/>
        <v>77397719522</v>
      </c>
      <c r="AR707" s="53">
        <f t="shared" si="146"/>
        <v>52548809196</v>
      </c>
      <c r="AS707" s="53">
        <f t="shared" si="146"/>
        <v>47507914562</v>
      </c>
      <c r="AT707" s="53">
        <f t="shared" si="146"/>
        <v>9392746600</v>
      </c>
      <c r="AU707" s="53">
        <f t="shared" si="146"/>
        <v>29594230745</v>
      </c>
      <c r="AV707" s="53">
        <f t="shared" si="146"/>
        <v>8520937217</v>
      </c>
      <c r="AW707" s="53">
        <f t="shared" si="146"/>
        <v>0</v>
      </c>
      <c r="AX707" s="53">
        <f t="shared" si="146"/>
        <v>0</v>
      </c>
      <c r="AY707" s="53">
        <f t="shared" si="146"/>
        <v>0</v>
      </c>
      <c r="AZ707" s="53">
        <f t="shared" si="146"/>
        <v>0</v>
      </c>
      <c r="BA707" s="53">
        <f t="shared" si="146"/>
        <v>11985712540</v>
      </c>
      <c r="BB707" s="53">
        <f t="shared" si="146"/>
        <v>11985712540</v>
      </c>
      <c r="BC707" s="53">
        <f t="shared" si="146"/>
        <v>74502364025</v>
      </c>
      <c r="BD707" s="53">
        <f t="shared" si="146"/>
        <v>74502364025</v>
      </c>
      <c r="BE707" s="53">
        <f t="shared" si="146"/>
        <v>0</v>
      </c>
      <c r="BF707" s="53">
        <f t="shared" si="146"/>
        <v>0</v>
      </c>
      <c r="BG707" s="53">
        <f t="shared" si="146"/>
        <v>9332924544</v>
      </c>
      <c r="BH707" s="53">
        <f t="shared" si="146"/>
        <v>9332924544</v>
      </c>
      <c r="BI707" s="53">
        <f t="shared" si="146"/>
        <v>0</v>
      </c>
      <c r="BJ707" s="53">
        <f t="shared" si="146"/>
        <v>0</v>
      </c>
      <c r="BK707" s="53">
        <f t="shared" si="146"/>
        <v>0</v>
      </c>
      <c r="BL707" s="53">
        <f t="shared" si="146"/>
        <v>0</v>
      </c>
    </row>
    <row r="708" spans="1:64">
      <c r="A708" s="54" t="s">
        <v>560</v>
      </c>
      <c r="B708" s="55" t="s">
        <v>560</v>
      </c>
      <c r="C708" s="56" t="s">
        <v>634</v>
      </c>
      <c r="D708" s="57"/>
      <c r="E708" s="57"/>
      <c r="F708" s="53">
        <f>F706+F707</f>
        <v>5956235964299</v>
      </c>
      <c r="G708" s="53">
        <f>G706+G707</f>
        <v>2896395155699.6094</v>
      </c>
      <c r="H708" s="53">
        <f t="shared" ref="H708:BL708" si="147">H706+H707</f>
        <v>1396982183268.01</v>
      </c>
      <c r="I708" s="53">
        <f t="shared" si="147"/>
        <v>944434932546.19958</v>
      </c>
      <c r="J708" s="53">
        <f t="shared" si="147"/>
        <v>383967402258.56</v>
      </c>
      <c r="K708" s="53">
        <f t="shared" si="147"/>
        <v>53088222157.419991</v>
      </c>
      <c r="L708" s="53">
        <f t="shared" si="147"/>
        <v>77115441605.559998</v>
      </c>
      <c r="M708" s="53">
        <f t="shared" si="147"/>
        <v>40806973863.860001</v>
      </c>
      <c r="N708" s="53">
        <f t="shared" si="147"/>
        <v>558863070781.43994</v>
      </c>
      <c r="O708" s="53">
        <f t="shared" si="147"/>
        <v>25823020912</v>
      </c>
      <c r="P708" s="53">
        <f t="shared" si="147"/>
        <v>30501278044.349998</v>
      </c>
      <c r="Q708" s="53">
        <f t="shared" si="147"/>
        <v>24278149244.77</v>
      </c>
      <c r="R708" s="53">
        <f t="shared" si="147"/>
        <v>43775086934</v>
      </c>
      <c r="S708" s="53">
        <f t="shared" si="147"/>
        <v>78095749676.149994</v>
      </c>
      <c r="T708" s="53">
        <f t="shared" si="147"/>
        <v>30082301717.869965</v>
      </c>
      <c r="U708" s="53">
        <f t="shared" si="147"/>
        <v>89552388576.860001</v>
      </c>
      <c r="V708" s="53">
        <f t="shared" si="147"/>
        <v>29602851271</v>
      </c>
      <c r="W708" s="53">
        <f t="shared" si="147"/>
        <v>69479835052.380005</v>
      </c>
      <c r="X708" s="53">
        <f t="shared" si="147"/>
        <v>31192536498</v>
      </c>
      <c r="Y708" s="53">
        <f t="shared" si="147"/>
        <v>30087007572.529999</v>
      </c>
      <c r="Z708" s="53">
        <f t="shared" si="147"/>
        <v>27746969047.529999</v>
      </c>
      <c r="AA708" s="53">
        <f t="shared" si="147"/>
        <v>22488344562</v>
      </c>
      <c r="AB708" s="53">
        <f t="shared" si="147"/>
        <v>2343651671</v>
      </c>
      <c r="AC708" s="53">
        <f t="shared" si="147"/>
        <v>450000463</v>
      </c>
      <c r="AD708" s="53">
        <f t="shared" si="147"/>
        <v>5615371604</v>
      </c>
      <c r="AE708" s="53">
        <f t="shared" si="147"/>
        <v>17008171627</v>
      </c>
      <c r="AF708" s="53">
        <f t="shared" si="147"/>
        <v>740356307</v>
      </c>
      <c r="AG708" s="53">
        <f t="shared" si="147"/>
        <v>264928775072.22998</v>
      </c>
      <c r="AH708" s="53">
        <f t="shared" si="147"/>
        <v>58588037767.789993</v>
      </c>
      <c r="AI708" s="53">
        <f t="shared" si="147"/>
        <v>39159786444.830002</v>
      </c>
      <c r="AJ708" s="53">
        <f t="shared" si="147"/>
        <v>77818687877.609985</v>
      </c>
      <c r="AK708" s="53">
        <f t="shared" si="147"/>
        <v>0</v>
      </c>
      <c r="AL708" s="53">
        <f t="shared" si="147"/>
        <v>0</v>
      </c>
      <c r="AM708" s="53">
        <f t="shared" si="147"/>
        <v>71930750494</v>
      </c>
      <c r="AN708" s="53">
        <f t="shared" si="147"/>
        <v>12520083574</v>
      </c>
      <c r="AO708" s="53">
        <f t="shared" si="147"/>
        <v>4911428914</v>
      </c>
      <c r="AP708" s="53">
        <f t="shared" si="147"/>
        <v>551490367166.66003</v>
      </c>
      <c r="AQ708" s="53">
        <f t="shared" si="147"/>
        <v>342731017985.16003</v>
      </c>
      <c r="AR708" s="53">
        <f t="shared" si="147"/>
        <v>208759349181.5</v>
      </c>
      <c r="AS708" s="53">
        <f t="shared" si="147"/>
        <v>1240340331109.9397</v>
      </c>
      <c r="AT708" s="53">
        <f t="shared" si="147"/>
        <v>50571426782.440002</v>
      </c>
      <c r="AU708" s="53">
        <f t="shared" si="147"/>
        <v>1129889201185.0896</v>
      </c>
      <c r="AV708" s="53">
        <f t="shared" si="147"/>
        <v>39980182073.410004</v>
      </c>
      <c r="AW708" s="53">
        <f t="shared" si="147"/>
        <v>9586224730</v>
      </c>
      <c r="AX708" s="53">
        <f t="shared" si="147"/>
        <v>5641925391</v>
      </c>
      <c r="AY708" s="53">
        <f t="shared" si="147"/>
        <v>4671370948</v>
      </c>
      <c r="AZ708" s="53">
        <f t="shared" si="147"/>
        <v>0</v>
      </c>
      <c r="BA708" s="53">
        <f t="shared" si="147"/>
        <v>51249932504.629997</v>
      </c>
      <c r="BB708" s="53">
        <f t="shared" si="147"/>
        <v>51249932504.629997</v>
      </c>
      <c r="BC708" s="53">
        <f t="shared" si="147"/>
        <v>351387333760.74994</v>
      </c>
      <c r="BD708" s="53">
        <f t="shared" si="147"/>
        <v>351387333760.74994</v>
      </c>
      <c r="BE708" s="53">
        <f t="shared" si="147"/>
        <v>0</v>
      </c>
      <c r="BF708" s="53">
        <f t="shared" si="147"/>
        <v>0</v>
      </c>
      <c r="BG708" s="53">
        <f t="shared" si="147"/>
        <v>41580998203.739998</v>
      </c>
      <c r="BH708" s="53">
        <f t="shared" si="147"/>
        <v>41580998203.739998</v>
      </c>
      <c r="BI708" s="53">
        <f t="shared" si="147"/>
        <v>0</v>
      </c>
      <c r="BJ708" s="53">
        <f t="shared" si="147"/>
        <v>0</v>
      </c>
      <c r="BK708" s="53">
        <f t="shared" si="147"/>
        <v>0</v>
      </c>
      <c r="BL708" s="53">
        <f t="shared" si="147"/>
        <v>0</v>
      </c>
    </row>
    <row r="709" spans="1:64" ht="16.5" thickBot="1">
      <c r="A709" s="58" t="s">
        <v>562</v>
      </c>
      <c r="B709" s="59" t="s">
        <v>562</v>
      </c>
      <c r="C709" s="60" t="s">
        <v>635</v>
      </c>
      <c r="D709" s="61"/>
      <c r="E709" s="61"/>
      <c r="F709" s="62">
        <f>F708+F547</f>
        <v>7036493781554.2197</v>
      </c>
      <c r="G709" s="62">
        <f>G708+G547</f>
        <v>3184259825934.3794</v>
      </c>
      <c r="H709" s="62">
        <f t="shared" ref="H709:BL709" si="148">H708+H547</f>
        <v>1512288944091.01</v>
      </c>
      <c r="I709" s="62">
        <f t="shared" si="148"/>
        <v>1014180702746.6296</v>
      </c>
      <c r="J709" s="62">
        <f t="shared" si="148"/>
        <v>443527574987.90002</v>
      </c>
      <c r="K709" s="62">
        <f t="shared" si="148"/>
        <v>58088222157.419991</v>
      </c>
      <c r="L709" s="62">
        <f t="shared" si="148"/>
        <v>98912198039.559998</v>
      </c>
      <c r="M709" s="62">
        <f t="shared" si="148"/>
        <v>57262183911.860001</v>
      </c>
      <c r="N709" s="62">
        <f t="shared" si="148"/>
        <v>713934777439.43994</v>
      </c>
      <c r="O709" s="62">
        <f t="shared" si="148"/>
        <v>50269132302</v>
      </c>
      <c r="P709" s="62">
        <f t="shared" si="148"/>
        <v>32765606044.349998</v>
      </c>
      <c r="Q709" s="62">
        <f t="shared" si="148"/>
        <v>26278149244.77</v>
      </c>
      <c r="R709" s="62">
        <f t="shared" si="148"/>
        <v>45275087539</v>
      </c>
      <c r="S709" s="62">
        <f t="shared" si="148"/>
        <v>105621392914.14999</v>
      </c>
      <c r="T709" s="62">
        <f t="shared" si="148"/>
        <v>39644533169.869965</v>
      </c>
      <c r="U709" s="62">
        <f t="shared" si="148"/>
        <v>95944669976.860001</v>
      </c>
      <c r="V709" s="62">
        <f t="shared" si="148"/>
        <v>31349785732</v>
      </c>
      <c r="W709" s="62">
        <f t="shared" si="148"/>
        <v>96139575680.380005</v>
      </c>
      <c r="X709" s="62">
        <f t="shared" si="148"/>
        <v>41984293260</v>
      </c>
      <c r="Y709" s="62">
        <f t="shared" si="148"/>
        <v>44411309556.529999</v>
      </c>
      <c r="Z709" s="62">
        <f t="shared" si="148"/>
        <v>35855632567.529999</v>
      </c>
      <c r="AA709" s="62">
        <f t="shared" si="148"/>
        <v>36257794780</v>
      </c>
      <c r="AB709" s="62">
        <f t="shared" si="148"/>
        <v>2458651671</v>
      </c>
      <c r="AC709" s="62">
        <f t="shared" si="148"/>
        <v>515263463</v>
      </c>
      <c r="AD709" s="62">
        <f t="shared" si="148"/>
        <v>10915371604</v>
      </c>
      <c r="AE709" s="62">
        <f t="shared" si="148"/>
        <v>17508171627</v>
      </c>
      <c r="AF709" s="62">
        <f t="shared" si="148"/>
        <v>740356307</v>
      </c>
      <c r="AG709" s="62">
        <f t="shared" si="148"/>
        <v>357971197810.22998</v>
      </c>
      <c r="AH709" s="62">
        <f t="shared" si="148"/>
        <v>114211590805.78999</v>
      </c>
      <c r="AI709" s="62">
        <f t="shared" si="148"/>
        <v>42047679964.830002</v>
      </c>
      <c r="AJ709" s="62">
        <f t="shared" si="148"/>
        <v>82582368437.609985</v>
      </c>
      <c r="AK709" s="62">
        <f t="shared" si="148"/>
        <v>9871092480</v>
      </c>
      <c r="AL709" s="62">
        <f t="shared" si="148"/>
        <v>6696653300</v>
      </c>
      <c r="AM709" s="62">
        <f t="shared" si="148"/>
        <v>77099518514</v>
      </c>
      <c r="AN709" s="62">
        <f t="shared" si="148"/>
        <v>18237277514</v>
      </c>
      <c r="AO709" s="62">
        <f t="shared" si="148"/>
        <v>7225016794</v>
      </c>
      <c r="AP709" s="62">
        <f t="shared" si="148"/>
        <v>833331323800.79004</v>
      </c>
      <c r="AQ709" s="62">
        <f t="shared" si="148"/>
        <v>509173755525.71002</v>
      </c>
      <c r="AR709" s="62">
        <f t="shared" si="148"/>
        <v>324157568275.08002</v>
      </c>
      <c r="AS709" s="62">
        <f t="shared" si="148"/>
        <v>1436899346213.2598</v>
      </c>
      <c r="AT709" s="62">
        <f t="shared" si="148"/>
        <v>63560304346.440002</v>
      </c>
      <c r="AU709" s="62">
        <f t="shared" si="148"/>
        <v>1300461363734.4097</v>
      </c>
      <c r="AV709" s="62">
        <f t="shared" si="148"/>
        <v>50578157063.410004</v>
      </c>
      <c r="AW709" s="62">
        <f t="shared" si="148"/>
        <v>11686224730</v>
      </c>
      <c r="AX709" s="62">
        <f t="shared" si="148"/>
        <v>5941925391</v>
      </c>
      <c r="AY709" s="62">
        <f t="shared" si="148"/>
        <v>4671370948</v>
      </c>
      <c r="AZ709" s="62">
        <f t="shared" si="148"/>
        <v>0</v>
      </c>
      <c r="BA709" s="62">
        <f t="shared" si="148"/>
        <v>63787867262.629997</v>
      </c>
      <c r="BB709" s="62">
        <f t="shared" si="148"/>
        <v>63787867262.629997</v>
      </c>
      <c r="BC709" s="62">
        <f t="shared" si="148"/>
        <v>351387333760.74994</v>
      </c>
      <c r="BD709" s="62">
        <f t="shared" si="148"/>
        <v>351387333760.74994</v>
      </c>
      <c r="BE709" s="62">
        <f t="shared" si="148"/>
        <v>0</v>
      </c>
      <c r="BF709" s="62">
        <f t="shared" si="148"/>
        <v>0</v>
      </c>
      <c r="BG709" s="62">
        <f t="shared" si="148"/>
        <v>57769207931.739998</v>
      </c>
      <c r="BH709" s="62">
        <f t="shared" si="148"/>
        <v>57769207931.739998</v>
      </c>
      <c r="BI709" s="62">
        <f t="shared" si="148"/>
        <v>37152901401</v>
      </c>
      <c r="BJ709" s="62">
        <f t="shared" si="148"/>
        <v>0</v>
      </c>
      <c r="BK709" s="62">
        <f t="shared" si="148"/>
        <v>0</v>
      </c>
      <c r="BL709" s="62">
        <f t="shared" si="148"/>
        <v>37152901401</v>
      </c>
    </row>
  </sheetData>
  <autoFilter ref="A7:BL553" xr:uid="{92766B4A-C001-AA44-8CBA-92645E8B0F88}"/>
  <mergeCells count="7">
    <mergeCell ref="A6:B6"/>
    <mergeCell ref="A2:G2"/>
    <mergeCell ref="A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URUSAN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Shofa Taftazanie</dc:creator>
  <cp:lastModifiedBy>Ipunkd</cp:lastModifiedBy>
  <dcterms:created xsi:type="dcterms:W3CDTF">2025-11-10T02:59:48Z</dcterms:created>
  <dcterms:modified xsi:type="dcterms:W3CDTF">2026-06-15T07:54:42Z</dcterms:modified>
</cp:coreProperties>
</file>